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1640" activeTab="2"/>
  </bookViews>
  <sheets>
    <sheet name="GO" sheetId="1" r:id="rId1"/>
    <sheet name="VODOVOD i KANALIZACIJA" sheetId="2" r:id="rId2"/>
    <sheet name="ELEKTROINSTALACIJE" sheetId="3" r:id="rId3"/>
    <sheet name="STROJARSKE INSTALACIJE" sheetId="4" r:id="rId4"/>
    <sheet name="REKAPITULACIJA" sheetId="5" r:id="rId5"/>
  </sheets>
  <definedNames>
    <definedName name="_xlnm.Print_Area" localSheetId="2">ELEKTROINSTALACIJE!$A$1:$I$432</definedName>
    <definedName name="_xlnm.Print_Area" localSheetId="0">GO!$A$1:$H$864</definedName>
    <definedName name="_xlnm.Print_Area" localSheetId="4">REKAPITULACIJA!$A$1:$G$15</definedName>
    <definedName name="_xlnm.Print_Area" localSheetId="3">'STROJARSKE INSTALACIJE'!$A$1:$I$397</definedName>
    <definedName name="_xlnm.Print_Area" localSheetId="1">'VODOVOD i KANALIZACIJA'!$A$1:$I$512</definedName>
  </definedNames>
  <calcPr calcId="145621"/>
</workbook>
</file>

<file path=xl/calcChain.xml><?xml version="1.0" encoding="utf-8"?>
<calcChain xmlns="http://schemas.openxmlformats.org/spreadsheetml/2006/main">
  <c r="F408" i="3" l="1"/>
  <c r="F332" i="3"/>
  <c r="F208" i="3"/>
  <c r="F196" i="3"/>
  <c r="F178" i="3"/>
  <c r="F141" i="3"/>
  <c r="H246" i="1"/>
  <c r="H239" i="1"/>
  <c r="H234" i="1"/>
  <c r="H227" i="1"/>
  <c r="H222" i="1"/>
  <c r="H217" i="1"/>
  <c r="H212" i="1"/>
  <c r="H207" i="1"/>
  <c r="H201" i="1"/>
  <c r="H195" i="1"/>
  <c r="H57" i="1"/>
  <c r="H250" i="1" l="1"/>
  <c r="F142" i="4"/>
  <c r="F139" i="4"/>
  <c r="F129" i="4"/>
  <c r="F128" i="4"/>
  <c r="F127" i="4"/>
  <c r="F126" i="4"/>
  <c r="F82" i="3" l="1"/>
  <c r="F242" i="2" l="1"/>
  <c r="H72" i="1" l="1"/>
  <c r="H38" i="1"/>
  <c r="H35" i="1"/>
  <c r="H32" i="1"/>
  <c r="H44" i="1" l="1"/>
  <c r="H829" i="1" s="1"/>
  <c r="F223" i="3"/>
  <c r="F222" i="3"/>
  <c r="F221" i="3"/>
  <c r="F215" i="3"/>
  <c r="F217" i="3" s="1"/>
  <c r="F420" i="3" s="1"/>
  <c r="F382" i="4"/>
  <c r="F379" i="4"/>
  <c r="F376" i="4"/>
  <c r="F373" i="4"/>
  <c r="F370" i="4"/>
  <c r="F367" i="4"/>
  <c r="F364" i="4"/>
  <c r="F361" i="4"/>
  <c r="F358" i="4"/>
  <c r="F355" i="4"/>
  <c r="F352" i="4"/>
  <c r="F349" i="4"/>
  <c r="F346" i="4"/>
  <c r="F343" i="4"/>
  <c r="F340" i="4"/>
  <c r="F337" i="4"/>
  <c r="F334" i="4"/>
  <c r="F331" i="4"/>
  <c r="F328" i="4"/>
  <c r="F322" i="4"/>
  <c r="F319" i="4"/>
  <c r="F318" i="4"/>
  <c r="F317" i="4"/>
  <c r="F316" i="4"/>
  <c r="F315" i="4"/>
  <c r="F312" i="4"/>
  <c r="F311" i="4"/>
  <c r="F310" i="4"/>
  <c r="F309" i="4"/>
  <c r="F308" i="4"/>
  <c r="F307" i="4"/>
  <c r="F299" i="4"/>
  <c r="F296" i="4"/>
  <c r="F293" i="4"/>
  <c r="F290" i="4"/>
  <c r="F287" i="4"/>
  <c r="F284" i="4"/>
  <c r="F283" i="4"/>
  <c r="F275" i="4"/>
  <c r="F272" i="4"/>
  <c r="F269" i="4"/>
  <c r="F266" i="4"/>
  <c r="F263" i="4"/>
  <c r="F260" i="4"/>
  <c r="F259" i="4"/>
  <c r="F258" i="4"/>
  <c r="F255" i="4"/>
  <c r="F252" i="4"/>
  <c r="F249" i="4"/>
  <c r="F246" i="4"/>
  <c r="F245" i="4"/>
  <c r="F236" i="4"/>
  <c r="F233" i="4"/>
  <c r="F230" i="4"/>
  <c r="F227" i="4"/>
  <c r="F224" i="4"/>
  <c r="F221" i="4"/>
  <c r="F218" i="4"/>
  <c r="F215" i="4"/>
  <c r="F212" i="4"/>
  <c r="F209" i="4"/>
  <c r="F208" i="4"/>
  <c r="F207" i="4"/>
  <c r="F206" i="4"/>
  <c r="F205" i="4"/>
  <c r="F204" i="4"/>
  <c r="F203" i="4"/>
  <c r="F202" i="4"/>
  <c r="F201" i="4"/>
  <c r="F200" i="4"/>
  <c r="F197" i="4"/>
  <c r="F196" i="4"/>
  <c r="F193" i="4"/>
  <c r="F192" i="4"/>
  <c r="F189" i="4"/>
  <c r="F188" i="4"/>
  <c r="F185" i="4"/>
  <c r="F184" i="4"/>
  <c r="F181" i="4"/>
  <c r="F178" i="4"/>
  <c r="F175" i="4"/>
  <c r="F172" i="4"/>
  <c r="F169" i="4"/>
  <c r="F166" i="4"/>
  <c r="F163" i="4"/>
  <c r="F162" i="4"/>
  <c r="F159" i="4"/>
  <c r="F156" i="4"/>
  <c r="F153" i="4"/>
  <c r="F150" i="4"/>
  <c r="F136" i="4"/>
  <c r="F133" i="4"/>
  <c r="F130" i="4"/>
  <c r="F123" i="4"/>
  <c r="F120" i="4"/>
  <c r="F119" i="4"/>
  <c r="F116" i="4"/>
  <c r="F113" i="4"/>
  <c r="F112" i="4"/>
  <c r="F109" i="4"/>
  <c r="F103" i="4"/>
  <c r="F102" i="4"/>
  <c r="F101" i="4"/>
  <c r="F100" i="4"/>
  <c r="F99" i="4"/>
  <c r="F90" i="4"/>
  <c r="F87" i="4"/>
  <c r="F84" i="4"/>
  <c r="F81" i="4"/>
  <c r="F78" i="4"/>
  <c r="F75" i="4"/>
  <c r="F72" i="4"/>
  <c r="F69" i="4"/>
  <c r="F66" i="4"/>
  <c r="F63" i="4"/>
  <c r="F62" i="4"/>
  <c r="F59" i="4"/>
  <c r="F58" i="4"/>
  <c r="F57" i="4"/>
  <c r="F54" i="4"/>
  <c r="F51" i="4"/>
  <c r="F45" i="4"/>
  <c r="F39" i="4"/>
  <c r="F36" i="4"/>
  <c r="F35" i="4"/>
  <c r="F32" i="4"/>
  <c r="F31" i="4"/>
  <c r="F28" i="4"/>
  <c r="F25" i="4"/>
  <c r="F24" i="4"/>
  <c r="F23" i="4"/>
  <c r="F20" i="4"/>
  <c r="F17" i="4"/>
  <c r="F14" i="4"/>
  <c r="F11" i="4"/>
  <c r="F8" i="4"/>
  <c r="F411" i="3"/>
  <c r="F410" i="3"/>
  <c r="F409" i="3"/>
  <c r="F401" i="3"/>
  <c r="F400" i="3"/>
  <c r="F399" i="3"/>
  <c r="F398" i="3"/>
  <c r="F397" i="3"/>
  <c r="F396" i="3"/>
  <c r="F395" i="3"/>
  <c r="F394" i="3"/>
  <c r="F393" i="3"/>
  <c r="F392" i="3"/>
  <c r="F391" i="3"/>
  <c r="F384" i="3"/>
  <c r="F383" i="3"/>
  <c r="F382" i="3"/>
  <c r="F381" i="3"/>
  <c r="F380" i="3"/>
  <c r="F379" i="3"/>
  <c r="F378" i="3"/>
  <c r="F377" i="3"/>
  <c r="F376" i="3"/>
  <c r="F375" i="3"/>
  <c r="F374" i="3"/>
  <c r="F373" i="3"/>
  <c r="F372" i="3"/>
  <c r="F366" i="3"/>
  <c r="F365" i="3"/>
  <c r="F364" i="3"/>
  <c r="F363" i="3"/>
  <c r="F362" i="3"/>
  <c r="F361" i="3"/>
  <c r="F360" i="3"/>
  <c r="F359" i="3"/>
  <c r="F358" i="3"/>
  <c r="F357" i="3"/>
  <c r="F356" i="3"/>
  <c r="F355" i="3"/>
  <c r="F354" i="3"/>
  <c r="F353" i="3"/>
  <c r="F352" i="3"/>
  <c r="F347" i="3"/>
  <c r="F346" i="3"/>
  <c r="F345" i="3"/>
  <c r="F344" i="3"/>
  <c r="F343" i="3"/>
  <c r="F342" i="3"/>
  <c r="F341" i="3"/>
  <c r="F340" i="3"/>
  <c r="F339" i="3"/>
  <c r="F338" i="3"/>
  <c r="F337" i="3"/>
  <c r="F336" i="3"/>
  <c r="F335" i="3"/>
  <c r="F334" i="3"/>
  <c r="F317" i="3"/>
  <c r="F316" i="3"/>
  <c r="F315" i="3"/>
  <c r="F314" i="3"/>
  <c r="F313" i="3"/>
  <c r="F312" i="3"/>
  <c r="F311" i="3"/>
  <c r="F310" i="3"/>
  <c r="F309" i="3"/>
  <c r="F308" i="3"/>
  <c r="F307" i="3"/>
  <c r="F306" i="3"/>
  <c r="F305" i="3"/>
  <c r="F304" i="3"/>
  <c r="F303" i="3"/>
  <c r="F302" i="3"/>
  <c r="F301" i="3"/>
  <c r="F295" i="3"/>
  <c r="F294" i="3"/>
  <c r="F293" i="3"/>
  <c r="F292" i="3"/>
  <c r="F291" i="3"/>
  <c r="F290" i="3"/>
  <c r="F289" i="3"/>
  <c r="F288" i="3"/>
  <c r="F287" i="3"/>
  <c r="F286" i="3"/>
  <c r="F285" i="3"/>
  <c r="F284" i="3"/>
  <c r="F283" i="3"/>
  <c r="F282" i="3"/>
  <c r="F281" i="3"/>
  <c r="F280" i="3"/>
  <c r="F279" i="3"/>
  <c r="F278" i="3"/>
  <c r="F277" i="3"/>
  <c r="F272" i="3"/>
  <c r="F271" i="3"/>
  <c r="F270" i="3"/>
  <c r="F269" i="3"/>
  <c r="F268" i="3"/>
  <c r="F267" i="3"/>
  <c r="F266" i="3"/>
  <c r="F265" i="3"/>
  <c r="F264" i="3"/>
  <c r="F263" i="3"/>
  <c r="F262" i="3"/>
  <c r="F261" i="3"/>
  <c r="F260" i="3"/>
  <c r="F259" i="3"/>
  <c r="F258" i="3"/>
  <c r="F257" i="3"/>
  <c r="F256" i="3"/>
  <c r="F255" i="3"/>
  <c r="F254" i="3"/>
  <c r="F253" i="3"/>
  <c r="F248" i="3"/>
  <c r="F247" i="3"/>
  <c r="F246" i="3"/>
  <c r="F245" i="3"/>
  <c r="F244" i="3"/>
  <c r="F243" i="3"/>
  <c r="F242" i="3"/>
  <c r="F241" i="3"/>
  <c r="F240" i="3"/>
  <c r="F239" i="3"/>
  <c r="F238" i="3"/>
  <c r="F237" i="3"/>
  <c r="F236" i="3"/>
  <c r="F235" i="3"/>
  <c r="F234" i="3"/>
  <c r="F233" i="3"/>
  <c r="F232" i="3"/>
  <c r="F231" i="3"/>
  <c r="F230" i="3"/>
  <c r="F229" i="3"/>
  <c r="F81" i="3"/>
  <c r="F80" i="3"/>
  <c r="F79" i="3"/>
  <c r="F78" i="3"/>
  <c r="F77" i="3"/>
  <c r="F76" i="3"/>
  <c r="F75" i="3"/>
  <c r="F74" i="3"/>
  <c r="F73" i="3"/>
  <c r="F72" i="3"/>
  <c r="F71" i="3"/>
  <c r="F349" i="3" l="1"/>
  <c r="F84" i="3"/>
  <c r="F419" i="3" s="1"/>
  <c r="F225" i="3"/>
  <c r="F421" i="3" s="1"/>
  <c r="F250" i="3"/>
  <c r="F422" i="3" s="1"/>
  <c r="F319" i="3"/>
  <c r="F425" i="3" s="1"/>
  <c r="F368" i="3"/>
  <c r="F427" i="3" s="1"/>
  <c r="F403" i="3"/>
  <c r="F429" i="3" s="1"/>
  <c r="F274" i="3"/>
  <c r="F423" i="3" s="1"/>
  <c r="F297" i="3"/>
  <c r="F424" i="3" s="1"/>
  <c r="F426" i="3"/>
  <c r="F413" i="3"/>
  <c r="F430" i="3" s="1"/>
  <c r="F386" i="3"/>
  <c r="F428" i="3" s="1"/>
  <c r="F95" i="4"/>
  <c r="F390" i="4" s="1"/>
  <c r="F146" i="4"/>
  <c r="F391" i="4" s="1"/>
  <c r="F303" i="4"/>
  <c r="F394" i="4" s="1"/>
  <c r="F387" i="4"/>
  <c r="F395" i="4" s="1"/>
  <c r="F241" i="4"/>
  <c r="F392" i="4" s="1"/>
  <c r="F279" i="4"/>
  <c r="F393" i="4" s="1"/>
  <c r="F493" i="2"/>
  <c r="F495" i="2" s="1"/>
  <c r="F509" i="2" s="1"/>
  <c r="F459" i="2"/>
  <c r="F458" i="2"/>
  <c r="F457" i="2"/>
  <c r="F456" i="2"/>
  <c r="F455" i="2"/>
  <c r="F454" i="2"/>
  <c r="F453" i="2"/>
  <c r="F450" i="2"/>
  <c r="F449" i="2"/>
  <c r="F441" i="2"/>
  <c r="F435" i="2"/>
  <c r="F427" i="2"/>
  <c r="F414" i="2"/>
  <c r="F416" i="2" s="1"/>
  <c r="F468" i="2" s="1"/>
  <c r="F408" i="2"/>
  <c r="F407" i="2"/>
  <c r="F404" i="2"/>
  <c r="F403" i="2"/>
  <c r="F398" i="2"/>
  <c r="F396" i="2"/>
  <c r="F395" i="2"/>
  <c r="F393" i="2"/>
  <c r="F390" i="2"/>
  <c r="F387" i="2"/>
  <c r="F384" i="2"/>
  <c r="F383" i="2"/>
  <c r="F380" i="2"/>
  <c r="F377" i="2"/>
  <c r="F376" i="2"/>
  <c r="F375" i="2"/>
  <c r="F355" i="2"/>
  <c r="F360" i="2" s="1"/>
  <c r="F368" i="2" s="1"/>
  <c r="F347" i="2"/>
  <c r="F344" i="2"/>
  <c r="F342" i="2"/>
  <c r="F341" i="2"/>
  <c r="F333" i="2"/>
  <c r="F330" i="2"/>
  <c r="F327" i="2"/>
  <c r="F324" i="2"/>
  <c r="F322" i="2"/>
  <c r="F301" i="2"/>
  <c r="F298" i="2"/>
  <c r="F297" i="2"/>
  <c r="F296" i="2"/>
  <c r="F288" i="2"/>
  <c r="F286" i="2"/>
  <c r="F284" i="2"/>
  <c r="F281" i="2"/>
  <c r="F278" i="2"/>
  <c r="F277" i="2"/>
  <c r="F274" i="2"/>
  <c r="F273" i="2"/>
  <c r="F270" i="2"/>
  <c r="F269" i="2"/>
  <c r="F266" i="2"/>
  <c r="F262" i="2"/>
  <c r="F259" i="2"/>
  <c r="F256" i="2"/>
  <c r="F248" i="2"/>
  <c r="F245" i="2"/>
  <c r="F241" i="2"/>
  <c r="F238" i="2"/>
  <c r="F235" i="2"/>
  <c r="F232" i="2"/>
  <c r="F229" i="2"/>
  <c r="F226" i="2"/>
  <c r="F223" i="2"/>
  <c r="F220" i="2"/>
  <c r="F198" i="2"/>
  <c r="F195" i="2"/>
  <c r="F192" i="2"/>
  <c r="F189" i="2"/>
  <c r="F186" i="2"/>
  <c r="F183" i="2"/>
  <c r="F180" i="2"/>
  <c r="F177" i="2"/>
  <c r="F174" i="2"/>
  <c r="F173" i="2"/>
  <c r="F170" i="2"/>
  <c r="F168" i="2"/>
  <c r="F167" i="2"/>
  <c r="F164" i="2"/>
  <c r="F162" i="2"/>
  <c r="F157" i="2"/>
  <c r="F156" i="2"/>
  <c r="F153" i="2"/>
  <c r="F152" i="2"/>
  <c r="F149" i="2"/>
  <c r="F146" i="2"/>
  <c r="F143" i="2"/>
  <c r="F140" i="2"/>
  <c r="F137" i="2"/>
  <c r="F134" i="2"/>
  <c r="F131" i="2"/>
  <c r="F128" i="2"/>
  <c r="F125" i="2"/>
  <c r="F122" i="2"/>
  <c r="F119" i="2"/>
  <c r="F116" i="2"/>
  <c r="F115" i="2"/>
  <c r="F112" i="2"/>
  <c r="F111" i="2"/>
  <c r="F108" i="2"/>
  <c r="F107" i="2"/>
  <c r="F104" i="2"/>
  <c r="F103" i="2"/>
  <c r="F100" i="2"/>
  <c r="F99" i="2"/>
  <c r="F94" i="2"/>
  <c r="F93" i="2"/>
  <c r="F92" i="2"/>
  <c r="F91" i="2"/>
  <c r="F88" i="2"/>
  <c r="F87" i="2"/>
  <c r="F86" i="2"/>
  <c r="F85" i="2"/>
  <c r="F82" i="2"/>
  <c r="F75" i="2"/>
  <c r="F73" i="2"/>
  <c r="F71" i="2"/>
  <c r="F68" i="2"/>
  <c r="F48" i="2"/>
  <c r="F45" i="2"/>
  <c r="F40" i="2"/>
  <c r="F37" i="2"/>
  <c r="F34" i="2"/>
  <c r="F31" i="2"/>
  <c r="F28" i="2"/>
  <c r="F25" i="2"/>
  <c r="F22" i="2"/>
  <c r="F20" i="2"/>
  <c r="F6" i="2"/>
  <c r="F8" i="2" s="1"/>
  <c r="F501" i="2" s="1"/>
  <c r="H835" i="1"/>
  <c r="H819" i="1"/>
  <c r="H818" i="1"/>
  <c r="H810" i="1"/>
  <c r="H799" i="1"/>
  <c r="H798" i="1"/>
  <c r="H780" i="1"/>
  <c r="H776" i="1"/>
  <c r="H766" i="1"/>
  <c r="H755" i="1"/>
  <c r="H754" i="1"/>
  <c r="H740" i="1"/>
  <c r="H737" i="1"/>
  <c r="H734" i="1"/>
  <c r="H717" i="1"/>
  <c r="H695" i="1"/>
  <c r="H677" i="1"/>
  <c r="H672" i="1"/>
  <c r="H671" i="1"/>
  <c r="H662" i="1"/>
  <c r="H661" i="1"/>
  <c r="H654" i="1"/>
  <c r="H642" i="1"/>
  <c r="H641" i="1"/>
  <c r="H636" i="1"/>
  <c r="H633" i="1"/>
  <c r="H632" i="1"/>
  <c r="H616" i="1"/>
  <c r="H613" i="1"/>
  <c r="H606" i="1"/>
  <c r="H601" i="1"/>
  <c r="H600" i="1"/>
  <c r="H599" i="1"/>
  <c r="H598" i="1"/>
  <c r="H589" i="1"/>
  <c r="H588" i="1"/>
  <c r="H574" i="1"/>
  <c r="H570" i="1"/>
  <c r="H567" i="1"/>
  <c r="H563" i="1"/>
  <c r="H556" i="1"/>
  <c r="H555" i="1"/>
  <c r="H549" i="1"/>
  <c r="H542" i="1"/>
  <c r="H535" i="1"/>
  <c r="H528" i="1"/>
  <c r="H517" i="1"/>
  <c r="H510" i="1"/>
  <c r="H502" i="1"/>
  <c r="H495" i="1"/>
  <c r="H488" i="1"/>
  <c r="H482" i="1"/>
  <c r="H476" i="1"/>
  <c r="H470" i="1"/>
  <c r="H464" i="1"/>
  <c r="H458" i="1"/>
  <c r="H448" i="1"/>
  <c r="H445" i="1"/>
  <c r="H442" i="1"/>
  <c r="H441" i="1"/>
  <c r="H433" i="1"/>
  <c r="H428" i="1"/>
  <c r="H416" i="1"/>
  <c r="H411" i="1"/>
  <c r="H408" i="1"/>
  <c r="H402" i="1"/>
  <c r="H389" i="1"/>
  <c r="H386" i="1"/>
  <c r="H378" i="1"/>
  <c r="H374" i="1"/>
  <c r="H363" i="1"/>
  <c r="H361" i="1"/>
  <c r="H358" i="1"/>
  <c r="H353" i="1"/>
  <c r="H348" i="1"/>
  <c r="H342" i="1"/>
  <c r="H326" i="1"/>
  <c r="H323" i="1"/>
  <c r="H318" i="1"/>
  <c r="H308" i="1"/>
  <c r="H305" i="1"/>
  <c r="H301" i="1"/>
  <c r="H293" i="1"/>
  <c r="H287" i="1"/>
  <c r="H282" i="1"/>
  <c r="H273" i="1"/>
  <c r="H272" i="1"/>
  <c r="H262" i="1"/>
  <c r="H258" i="1"/>
  <c r="H182" i="1"/>
  <c r="H181" i="1"/>
  <c r="H180" i="1"/>
  <c r="H174" i="1"/>
  <c r="H173" i="1"/>
  <c r="H172" i="1"/>
  <c r="H169" i="1"/>
  <c r="H168" i="1"/>
  <c r="H167" i="1"/>
  <c r="H160" i="1"/>
  <c r="H159" i="1"/>
  <c r="H158" i="1"/>
  <c r="H152" i="1"/>
  <c r="H151" i="1"/>
  <c r="H144" i="1"/>
  <c r="H140" i="1"/>
  <c r="H139" i="1"/>
  <c r="H138" i="1"/>
  <c r="H130" i="1"/>
  <c r="H129" i="1"/>
  <c r="H128" i="1"/>
  <c r="H125" i="1"/>
  <c r="H124" i="1"/>
  <c r="H123" i="1"/>
  <c r="H115" i="1"/>
  <c r="H114" i="1"/>
  <c r="H113" i="1"/>
  <c r="H107" i="1"/>
  <c r="H106" i="1"/>
  <c r="H100" i="1"/>
  <c r="H96" i="1"/>
  <c r="H81" i="1"/>
  <c r="H78" i="1"/>
  <c r="H75" i="1"/>
  <c r="H71" i="1"/>
  <c r="H65" i="1"/>
  <c r="H60" i="1"/>
  <c r="H56" i="1"/>
  <c r="H52" i="1"/>
  <c r="F432" i="3" l="1"/>
  <c r="F303" i="2"/>
  <c r="F311" i="2" s="1"/>
  <c r="F50" i="2"/>
  <c r="F209" i="2" s="1"/>
  <c r="F77" i="2"/>
  <c r="F210" i="2" s="1"/>
  <c r="F250" i="2"/>
  <c r="F309" i="2" s="1"/>
  <c r="F335" i="2"/>
  <c r="F366" i="2" s="1"/>
  <c r="F349" i="2"/>
  <c r="F367" i="2" s="1"/>
  <c r="F461" i="2"/>
  <c r="F469" i="2" s="1"/>
  <c r="G11" i="5"/>
  <c r="F291" i="2"/>
  <c r="F310" i="2" s="1"/>
  <c r="F410" i="2"/>
  <c r="F467" i="2" s="1"/>
  <c r="F203" i="2"/>
  <c r="F211" i="2" s="1"/>
  <c r="F397" i="4"/>
  <c r="G13" i="5" s="1"/>
  <c r="H365" i="1"/>
  <c r="H839" i="1" s="1"/>
  <c r="H395" i="1"/>
  <c r="H844" i="1" s="1"/>
  <c r="H450" i="1"/>
  <c r="H846" i="1" s="1"/>
  <c r="H645" i="1"/>
  <c r="H854" i="1" s="1"/>
  <c r="H519" i="1"/>
  <c r="H848" i="1" s="1"/>
  <c r="H576" i="1"/>
  <c r="H850" i="1" s="1"/>
  <c r="H618" i="1"/>
  <c r="H852" i="1" s="1"/>
  <c r="H821" i="1"/>
  <c r="H861" i="1" s="1"/>
  <c r="H697" i="1"/>
  <c r="H856" i="1" s="1"/>
  <c r="H184" i="1"/>
  <c r="H833" i="1" s="1"/>
  <c r="H311" i="1"/>
  <c r="H837" i="1" s="1"/>
  <c r="H88" i="1"/>
  <c r="H831" i="1" s="1"/>
  <c r="F369" i="2" l="1"/>
  <c r="F466" i="2" s="1"/>
  <c r="F471" i="2" s="1"/>
  <c r="F507" i="2" s="1"/>
  <c r="F212" i="2"/>
  <c r="F503" i="2" s="1"/>
  <c r="F312" i="2"/>
  <c r="F505" i="2" s="1"/>
  <c r="H864" i="1"/>
  <c r="G7" i="5" s="1"/>
  <c r="F512" i="2" l="1"/>
  <c r="G9" i="5" s="1"/>
  <c r="G15" i="5" s="1"/>
</calcChain>
</file>

<file path=xl/sharedStrings.xml><?xml version="1.0" encoding="utf-8"?>
<sst xmlns="http://schemas.openxmlformats.org/spreadsheetml/2006/main" count="2967" uniqueCount="1329">
  <si>
    <t>A</t>
  </si>
  <si>
    <t>I.</t>
  </si>
  <si>
    <t>ZEMLJANI RADOVI I RUŠENJA</t>
  </si>
  <si>
    <t>1.</t>
  </si>
  <si>
    <t xml:space="preserve">Izrada nanosne skele, iskolčenje i geodetsko praćenje radova na iskopima. </t>
  </si>
  <si>
    <t>Po završetku izraditi geodetsku snimku koja se predaje investitoru u 3 primjerka na papiru i u .dwg formatu.</t>
  </si>
  <si>
    <t>paušal</t>
  </si>
  <si>
    <t xml:space="preserve">   - rezanje</t>
  </si>
  <si>
    <t>m1</t>
  </si>
  <si>
    <t xml:space="preserve">   - odvoz</t>
  </si>
  <si>
    <t>m3</t>
  </si>
  <si>
    <t xml:space="preserve">U cijeni je uključen iskop, utovar i odvoz na gradsku deponiju na udaljenosti od 10km, odnosno odbacivanje zemlje na parcelu za naknadno zatrpavanje iskopa oko objekta. </t>
  </si>
  <si>
    <t>Obračun u m3.</t>
  </si>
  <si>
    <t xml:space="preserve">Iskop do donje kote podložnog betona ispod ab temeljnih stopa stupova, dubina iskopa cca 0,8 m . </t>
  </si>
  <si>
    <t>Obračun po m3 u zbijenom stanju.</t>
  </si>
  <si>
    <t>Obračun po m2 skinute površine</t>
  </si>
  <si>
    <t>m2</t>
  </si>
  <si>
    <t>ZEMLJANI RADOVI I RUŠENJA - UKUPNO:</t>
  </si>
  <si>
    <t>II.</t>
  </si>
  <si>
    <t>BETONSKI I ARMIRANOBETONSKI RADOVI</t>
  </si>
  <si>
    <t/>
  </si>
  <si>
    <t>2.</t>
  </si>
  <si>
    <t>Betoniranje podložnog betona ispod temeljnih stopa stupova.</t>
  </si>
  <si>
    <t>Betoniranje betonom razreda tl. čvrstoće C 12/15 (2200 kg/m3) u debljini 10 cm.</t>
  </si>
  <si>
    <t>Obračun prema m3 betona.</t>
  </si>
  <si>
    <t>a \</t>
  </si>
  <si>
    <t>beton</t>
  </si>
  <si>
    <t>Betoniranje armiranih stopa stupova, betonom razreda tl. čvrstoće C 25/30, XC2 u zemlji, na sloju podložnog betona debljine cca 10 cm.</t>
  </si>
  <si>
    <t xml:space="preserve">Stope dimenzija prema projektu, visine 60cm. </t>
  </si>
  <si>
    <t>Prije betoniranja ugraditi nastavke, odnosno sidrenu armaturu.</t>
  </si>
  <si>
    <t>Prije betoniranja potrebno je postaviti kutije za sve instalacione prodore. Naknadna probijanja se neće obračunati.</t>
  </si>
  <si>
    <t>U cijenu stavke uključiti i dobavu, ispravljanje, savijanje, postavu i vezivanje armature. Armatura se izvodi prema statičkom računu i nacrtima savijanja armature. Prije betoniranja nadzorni inženjer za konstrukciju treba pregledati montiranu armaturu i upisom u građevinski dnevnik odobriti betoniranje.</t>
  </si>
  <si>
    <t>b \</t>
  </si>
  <si>
    <t>armatura kvalitete B 500</t>
  </si>
  <si>
    <t>kg</t>
  </si>
  <si>
    <t>Betoniranje armiranih čašica stupova, betonom razreda tl. čvrstoće C 25/30, XC2 u potrebnoj oplati.</t>
  </si>
  <si>
    <t>Čašice dimenzija prema projektu, visine 80cm.</t>
  </si>
  <si>
    <t xml:space="preserve">U cijenu stavke uključiti i dobavu, ispravljanje, savijanje, postavu i vezivanje armature. Armatura se izvodi prema statičkom računu i nacrtima savijanja armature. </t>
  </si>
  <si>
    <t>oplata</t>
  </si>
  <si>
    <t>c \</t>
  </si>
  <si>
    <t xml:space="preserve">Betoniranje armiranih trakastih temelja betonom razreda tl.čvrstoće C 25/30, XC2 (2500 kg/m3)   </t>
  </si>
  <si>
    <t>Temeljne trake objekta dimenzija širine 50 cm, visine 80 cm.</t>
  </si>
  <si>
    <t>Armirati prema stat.proračunu. Prije betoniranja ugraditi nastavke, tj sidrenu armaturu za ab nadtemeljne grede.</t>
  </si>
  <si>
    <t xml:space="preserve">Betoniranje armiranobetonskih nadtemeljnih serklaža, betonom  C25/30, XC2 u oplati, širine 20 cm, visine 25 cm, uključujući potrebno ukrućenje oplate i vibriranje oplate.  </t>
  </si>
  <si>
    <t>Ploču iznivelirati i zagladiti strojno do potpune ravnine, u svemu pripremljeno za postavu industrijskog poda.</t>
  </si>
  <si>
    <t>Izvedba završnog sloja ab podne ploče skladišnog dijela je mineralni antihabajući kvarcni sloj koji je obrađen zasebnom stavkom ovog troškovnika (podopolagački radovi).</t>
  </si>
  <si>
    <t>PVC folija (300 grama)</t>
  </si>
  <si>
    <t>Betoniranje donje betonske podloge debljine 10 cm na sloj drenažnog šljunka. Betonsku podlogu izvesti kao ravno i glatku površinu.</t>
  </si>
  <si>
    <t>Betoniranje armirane tlačne ploče debljine 5 cm preko TT ploča, betonom razreda tl. čvrstoće C 30/37, XC1.</t>
  </si>
  <si>
    <t>ploča nad prizemljem:</t>
  </si>
  <si>
    <t>Betoniranje armiranih ploča krakova i podesta stubišta debljine 15 cm sa stubama, betonom razreda tl. čvrstoće C 25/30, XC1.</t>
  </si>
  <si>
    <t>Prije betoniranja potrebno je postaviti kutije za sve instalacione prodore. U cijeni oplate sadržana su sva potrebna podupiranja i ugradbe kutija za sve instalacione prodore. Naknadna probijanja se neće obračunati.</t>
  </si>
  <si>
    <t>Betoniranje armiranobetonskih serklaža (2500 kg/m3)  betonom razreda tl. čvrstoće C 25/30, XC1 u dvostranoj oplati.</t>
  </si>
  <si>
    <t>*</t>
  </si>
  <si>
    <t>vertikalni serklaži 20/20 cm</t>
  </si>
  <si>
    <t>horizontalni serklaži visine 25 cm u zidovima iz šuplje blok opeke debljine 20 cm</t>
  </si>
  <si>
    <t>d \</t>
  </si>
  <si>
    <t>e \</t>
  </si>
  <si>
    <t>f \</t>
  </si>
  <si>
    <t>Betoniranje armiranobetonskih nadvoja konstrukcije malog presjeka, betonom razreda tl. čvrstoće C 25/30, XC1 u dvostranoj oplati.</t>
  </si>
  <si>
    <t xml:space="preserve">Nadvoji dimenzija  20/20 cm u zidovima iz šuplje blok opeke debljine 20cm, svi duljine + 40cm od građevinskog otvora vrata / prozora. </t>
  </si>
  <si>
    <t>U cijenu stavke uključiti i dobavu, ispravljanje, savijanje, postavu i vezivanje armature. Armatura se izvodi prema statičkom računu i nacrtima savijanja armature.</t>
  </si>
  <si>
    <t>BETONSKI I ARMIRANOBETONSKI RADOVI - UKUPNO:</t>
  </si>
  <si>
    <t>III.</t>
  </si>
  <si>
    <t>MONTAŽNA KONSTRUKCIJA</t>
  </si>
  <si>
    <t>NAPOMENA:</t>
  </si>
  <si>
    <t xml:space="preserve">Stavkama troškovnika obuhvaćena je izrada, doprema i montaža elemenata sa svim pripadajućim materijalima, kao i sva potrebna sidrena pričvrsna sredstva za pojedine montažne elemente, kitanje spojeva a.b. montažnih elemenata trajno elastičnim kitom te zaljevanje spojeva sitnozrnatim betonom, uključivo i izrada izvedbene dokumentacije od strane izvođača radova. </t>
  </si>
  <si>
    <t>PRIJE PROIZVODNJE MONTAŽNIH ELEMENATA OBAVEZNA OVJERA IZVEDBENE DOKUMENTACIJE OD STRANE PROJEKTANTA ZA KONSTRUKCIJE AKO ISTI NIJE IZRADIO GLAVNI PROJEKT.</t>
  </si>
  <si>
    <t>3.</t>
  </si>
  <si>
    <t>Stupovi kvadratnog presjeka, dimenzija 50/50/950 cm.</t>
  </si>
  <si>
    <t>Izvedba betonom razreda tlačne čvrstoće C 30/37, razred izloženosti XC1.</t>
  </si>
  <si>
    <t>kom</t>
  </si>
  <si>
    <t>Stupovi kvadratnog presjeka, dimenzija 50/50/968 cm.</t>
  </si>
  <si>
    <t>(os 1 / A* ) S2</t>
  </si>
  <si>
    <t>Stupovi kvadratnog presjeka, dimenzija 60/60/985 cm.</t>
  </si>
  <si>
    <t>Krovne zabatne grede "T" presjeka, osne dužine 8,9 m, u padu od 2%.</t>
  </si>
  <si>
    <t>Izvedba betonom razreda tlačne čvrstoće C 25/30, razred izloženosti XC1.</t>
  </si>
  <si>
    <t>Krovni nosači "T" presjeka, osnog raspona 17,8 m, pad 2%.</t>
  </si>
  <si>
    <t>Krovni sljemenski nosači pravokutnog presjeka 50x140 cm, osnog raspona 16,2 s vutama.</t>
  </si>
  <si>
    <t>Krovni sljemenski nosači pravokutnog presjeka 50x50 cm, osnog raspona 8,1 m.</t>
  </si>
  <si>
    <t xml:space="preserve">Greda "L" presjeka 50/70 cm na rasponu od 8,40 m. </t>
  </si>
  <si>
    <t>Međukatne TT ploče ukupne visine 40 cm na osnom rasponu 8,1 m.</t>
  </si>
  <si>
    <t>Izvedba betonom razreda tlačne čvrstoće C 50/60, razred izloženosti XC1</t>
  </si>
  <si>
    <t>Položaj panela u odnosu na stup izvesti u svemu prema uputama projektanta.</t>
  </si>
  <si>
    <t>Otvori vrata i prozora nisu odbijeni!</t>
  </si>
  <si>
    <t>Obračun po m2 kompletnog izoliranog panela uključivo sva potrebna sidrena pričvrsna sredstva.</t>
  </si>
  <si>
    <t>MONTAŽNA KONSTRUKCIJA - UKUPNO:</t>
  </si>
  <si>
    <t>IV.</t>
  </si>
  <si>
    <t>ZIDARSKI RADOVI</t>
  </si>
  <si>
    <t>4.</t>
  </si>
  <si>
    <t xml:space="preserve">Zidanje nosivih zidova šupljom blok opekom, debljine 20cm, u  produžnom mortu prema uputi proizvođača. </t>
  </si>
  <si>
    <t xml:space="preserve">U sklopu zidova izvode se vert. i horizontalni serklaži te nadvoji nad otvorima - sve obračunato zasebnim stavkama ovog troškovnika u betonskim radovima. </t>
  </si>
  <si>
    <t>U zidu ostaviti pri zidanju potrebne otvore za prolaz instalacija.</t>
  </si>
  <si>
    <t>Izrada  slojeva plivajućeg poda na međukatnoj konstrukciji prvog kata.</t>
  </si>
  <si>
    <t>Cijenom stavke obuhvaćeni su slijedeći slojevi odozdo prema gore:</t>
  </si>
  <si>
    <t>*elastificirani ekspandirani polistiren EPS - T 12 kg/m3  deblj. 2,0 cm</t>
  </si>
  <si>
    <t>*PE folija s preklopima 20 cm                  deblj.  0,025 cm</t>
  </si>
  <si>
    <t>*armiranog cementni estriha debljine 5,5 i 6 cm, kvalitete M20 armiranim armaturnim mrežama Q13, s ravnom zaribanom površinom koja je podloga  završnoj podnoj oblozi. Estrih dilatirati.</t>
  </si>
  <si>
    <t>U prostorijama gdje su predviđene podne slivne rešetke treba estrih izvesti u padovima prema rešetkama te otežanost izvedbe treba ukalkulirati u cijenu!</t>
  </si>
  <si>
    <t xml:space="preserve">   - estrih debljine 5,5 cm</t>
  </si>
  <si>
    <t xml:space="preserve">   - estrih debljine 6,0 cm</t>
  </si>
  <si>
    <t xml:space="preserve">Izrada  slojeva plivajućeg poda na tlu, u prizemlju </t>
  </si>
  <si>
    <t>*elastificirani ekspandirani polistiren EPS - T 12 kg/m3  deblj. 8,0 cm</t>
  </si>
  <si>
    <t>Gornju površinu obraditi ravno i horizontalno. U cijenu uključiti sav potreban rad, transport i materijal. Sve izvoditi po projektu, opisu, detaljima i dogovoru sa projektantom.</t>
  </si>
  <si>
    <t xml:space="preserve"> </t>
  </si>
  <si>
    <t>Izrada samoizravnavajućeg sloja preko ab ploča stubišta na stubama kao podloge završnoj podnoj oblozi (keramičke pločice).</t>
  </si>
  <si>
    <t>Grubo čiščenje prostora.</t>
  </si>
  <si>
    <t>Stavka obuhvaća jednokratno čiščenje prostora nakon završetka građevinskih radova kao priprema za izvođenje finih obrtničkih radova.</t>
  </si>
  <si>
    <t>Višekratna čiščenje i odvoz otpadnog i viška materijala u tijeku izvođenja građevinskih radova ulaze u jedinične cijene pojedinog rada!</t>
  </si>
  <si>
    <t xml:space="preserve">Završno čiščenje prostora </t>
  </si>
  <si>
    <t>Stavka obuhvaća završno fino čiščenje prostora nakon završetka svih radova a kao priprema za primopredaju objekta Investitoru tj. konačno korištenje.</t>
  </si>
  <si>
    <t>Stavka obuhvaća čiščenje i pranje podova, zidnog opločenja, vrata, prozora, sanitarnih uređaja.</t>
  </si>
  <si>
    <t>Zidarska pripomoć.</t>
  </si>
  <si>
    <t>Zidarska i težačka pripomoć kod obrtničkih (pri montaži stolarije / bravarije) i instalaterskih radova za radove koji se ne mogu normirati, a potrebno ih je izvesti.</t>
  </si>
  <si>
    <t>Dobava i postavljanje pokretne skele za izvođenje unutrašnjih zidarskih radova i žbukanja.</t>
  </si>
  <si>
    <t>Komplet</t>
  </si>
  <si>
    <t>ZIDARSKI RADOVI - UKUPNO:</t>
  </si>
  <si>
    <t>V.</t>
  </si>
  <si>
    <t>IZOLATERSKI RADOVI</t>
  </si>
  <si>
    <t xml:space="preserve">NAPOMENA: termoizolacije u sastavu plivajućih podova obrađene su u zidarskim radovima, termoizolacije u sastavu vanjskih zidova obrađene su u fasaderskim radovima. </t>
  </si>
  <si>
    <t>5.</t>
  </si>
  <si>
    <t xml:space="preserve"> m2</t>
  </si>
  <si>
    <t xml:space="preserve">Izrada horizontalne hidroizolacije ispod fasadnih panela. </t>
  </si>
  <si>
    <t xml:space="preserve"> m1</t>
  </si>
  <si>
    <t>razdjelni filc - geotekstil</t>
  </si>
  <si>
    <t>lim (obračunat u limarskim radovima)</t>
  </si>
  <si>
    <t>Parna brana polaže se preko lima i spaja se u preklopu od 50 mm. Uz završetke priključaka i prodore traka se podiže vertrikalno u visini izolacije.</t>
  </si>
  <si>
    <t xml:space="preserve">Izolacijske ploče kamena vuna ili min. vuna polažu se na sloj parne brane. </t>
  </si>
  <si>
    <t>Filc od mekane tkanine (geotekstil) postavlja se u svrhu razdvajanja toplinske izolacije od hidroizolacije. Filc se postavlja s preklopom od 15 cm.</t>
  </si>
  <si>
    <t xml:space="preserve">Sikaplan folija se polaže preko razdjelnog filca na ploče tervola, ona mora biti UV stabilizirana, debljine 15mm. Rubno uz atike i prodore konstrukcije potrebno je postaviti prijelazna ojačanja i dodatno zavariti foliju. </t>
  </si>
  <si>
    <t>Kvaliteta ugrađene hidroizolacije dokazuje se ispitivanjem vodenom probom u trajanju 24 sata, a predaje upisom u građevinski dnevnik. Stavka uključuje izvedbu i oradu svih prodora kroz krov, rubnih završetaka, unutarnjih i vanjskih kuteva.</t>
  </si>
  <si>
    <t>Kod izvođenja radova u svemu se pridržavati uputa proizvođača. U cijenu uključiti sav potreban rad, transport, materijal i pribor, kompletnu dobavu i montažu svih navadenih slojeva, propisno učvršćivanje folije na podkonstrukciju, preklapanje slojeva, te montažu do potpune funkcionalnosti i gotovosti.</t>
  </si>
  <si>
    <t xml:space="preserve">Kod izvođenja radova obuhvaćenih ovom stavkom troškovnika obavezna je suradnja i koordinacija svih izvođača radova, te prema potrebi i usklađenje detalja s projektantom.  </t>
  </si>
  <si>
    <t>Vertikalna hidroizolacija atika neprohodnih krovova (sa strane krova) .</t>
  </si>
  <si>
    <t>Izvoditi u svemu prema uputstvu proizvođača.</t>
  </si>
  <si>
    <t>U stavci kompletan rad i materijal. Obračun prema razvijenoj površini. Toplinska izolacija atika obrađena zasebnom stavkom ovog troškovnika.</t>
  </si>
  <si>
    <t>Dobava te postava toplinske izolacije atika krovova.</t>
  </si>
  <si>
    <t>Toplinska izolacija izvodi se  iz  ploča ekstrudiranog polistirena - XPS, debljine 4cm - postavljene na atike.</t>
  </si>
  <si>
    <t>U stavci kompletan rad i materijal. Obračun po m2.</t>
  </si>
  <si>
    <t>Dobava te postava kamene vune debljine 5.0 cm, 70 kg/m3, koja se postavlja na vanjske i unutarnje panele grijanog prostora (kancelarijskog), uz koju se postavlja obloga od GK ploča koje nisu uračunate u stavku.</t>
  </si>
  <si>
    <t>IZOLATERSKI RADOVI - UKUPNO:</t>
  </si>
  <si>
    <t>B</t>
  </si>
  <si>
    <t>I</t>
  </si>
  <si>
    <t>LIMARSKI RADOVI</t>
  </si>
  <si>
    <t xml:space="preserve">Trapzni plastificirani lim postavlja se na ab montažne T krovne nosače. </t>
  </si>
  <si>
    <t xml:space="preserve">Prije same izrade limarskih radova potrebno je uzeti izmjeru na licu mjesta. </t>
  </si>
  <si>
    <t>Obračun prema m2 krovne plohe sa svim potrebnim radom, materijalom, pomoćnim materijalom i dijelovima.</t>
  </si>
  <si>
    <r>
      <t>Dobava, transport i montaža opšava atike krova.</t>
    </r>
    <r>
      <rPr>
        <sz val="10"/>
        <color theme="9" tint="-0.249977111117893"/>
        <rFont val="Arial"/>
        <family val="2"/>
        <charset val="238"/>
      </rPr>
      <t>.</t>
    </r>
  </si>
  <si>
    <t>Opšav izvesti iz plastificiranog pocinčanog lima, debljine 0,6mm, razvijene širine 50 cm, u boji prema izboru projektanta.</t>
  </si>
  <si>
    <t>Izrada, dobava i montaža opšava prozorskih klupčica.</t>
  </si>
  <si>
    <t>Opšav izvesti iz plastificiranog pocinčanog lima, debljine 0,6mm, razvijene širine 25 cm, u boji prema izboru projektanta.</t>
  </si>
  <si>
    <t>Opšav kao i spoj istog potrebno je izvesti točno prema detalju. Lim dilatirati na propisanim razmacima.</t>
  </si>
  <si>
    <t>Obračun prema m1 kompletno izvedenog opšava, sa svim potrebnim radom, materijalom, pomoćnim materijalom i dijelovima.</t>
  </si>
  <si>
    <t>Izrada, dobava i montaža odvodnje nadstrešnce iznad ulaza
od lexana. Odvodnja se sastoji od 2 horizontalna žljeba dužine 1,50 m, širine cca 5 cm, RŠ 25 cm, te dvije kružne vertikale promjera 40 mm RŠ 15 cm s ispustom na tlo. Izrada od plastificiranog čeličnog lima. Sve kompletno.</t>
  </si>
  <si>
    <t>komplet</t>
  </si>
  <si>
    <t>LIMARSKI RADOVI  UKUPNO:</t>
  </si>
  <si>
    <t xml:space="preserve">BRAVARSKI RADOVI </t>
  </si>
  <si>
    <t>rata su tipska, industrijska, od čeličnih profila i obostrano obložena čeličnim limom s ispunom kamenom vunom, u potpunosti gotova, ugrađena i završno obrađena, atestirana.
Prije izvedbe uzeti izmjeru na licu mjesta.</t>
  </si>
  <si>
    <t>Obračun sa kompletnim okovom, bravom i kvakom. U cijenu obavezno uključiti i postavu i pripasavanje, sav pomoćni materijal te dobavu i postavu svih potrebnih pokrovnih letvica.</t>
  </si>
  <si>
    <t xml:space="preserve">   - POZ P1 - vrata veličine 110/210 cm</t>
  </si>
  <si>
    <t>Vrata su tipska, industrijska, od čeličnih profila i obostrano obložena čeličnim limom s ispunom kamenom vunom, u potpunosti gotova, ugrađena i završno obrađena, atestirana</t>
  </si>
  <si>
    <t>Sve kompletno.
Obavezna izmjera na licu mjesta.</t>
  </si>
  <si>
    <t xml:space="preserve">   - POZ P2 - vrata veličine 500/500 cm</t>
  </si>
  <si>
    <t>Izrada, prijevoz i ugradba protupožarnih dvokrilnih punih zaokretnih vratiju požarne otpornosti T-90. Izvedba vratiju iz čeličnog počinčanog plastificiranog lima, boja po RAL karti. Vrata su opremljena s potrebnim okovom i hidrauličnim zatvaračima na oba krila. U dovratnike P.P. brtve trostrano. Dno krila bez praga. U spoju zida i dovratnika se ugrađuje završni dovratnik (suha ugradnja) za ugrađena vrata potrebno izdati certifikat ovlaštene ustanove. U visini očiju ugraditi vatrootporno staklo, u širini vratiju visine 60 cm za pregled kretanja ljudi i viljuškara.</t>
  </si>
  <si>
    <t xml:space="preserve"> - zidarska dimenzija vratiju 300x300</t>
  </si>
  <si>
    <t>POZ 1 (BRAVARSKI RADOVI)
Izrada, dobava te postava metalnih sekcijskih industrijskih vrata dimenzija 500/500 cm u montažni izolirani ab panel ukupne debljine 20 cm.</t>
  </si>
  <si>
    <t>Vrata su izolirana poliuretanskom pjenom.</t>
  </si>
  <si>
    <t>Prije izvedbe uzeti izmjeru na licu mjesta.</t>
  </si>
  <si>
    <t>Obračun sa kompletnim okovom, bravom i kvakom, te vodilicama učvršćenim za fasadne panele. U sklopu vrata su manja zaokretna vrata širine 90 cm za prolaz osoba. U cijenu obavezno uključiti i postavu i pripasavanje, sav pomoćni materijal te dobavu i postavu svih potrebnih pokrovnih letvica, kao i automatiku, sve do potpune gotovosti i funkcionalnosti.</t>
  </si>
  <si>
    <t>Izrada, dobava te postava svih elemenata penjalica za izlaz na krov.</t>
  </si>
  <si>
    <t>Širina penjalica je 60 cm. Montiraju se na fasadni zid.</t>
  </si>
  <si>
    <t>Stranice penjalica izvode se iz kvadratnih profila 40/40mm. Na njih se vare kvadratni profil 40/40 mm koji su na zid učvršćeni čeličnim pločicama dimenzija 100/100 mm sa četiri vijka. Udaljenost penjalica od panela je 20cm. Prečke za penjaje izvode se iz okruglog željeza 30 mm postavljenih na svakih 30 cm.</t>
  </si>
  <si>
    <t>Počevši od šeste prečke penjalice imaju čvrstu leđnu zaštitu, izrađenu u obliku kaveza od polukružnih lukova i vertikala od plosnog željeza. Polukružni lukovi su unutrašnjeg radijusa 70 cm i pričvršćeni su za stranice ljestava. Vertikale od plosnog željeza učvršćuju lukove leđobrana na mađusobnom razmaku od max. 25 cm.</t>
  </si>
  <si>
    <t xml:space="preserve">U cijeni stavke uključena izrada radioničkih nacrta. Obračun sa kompletnim osnovnim materijalom, uključivo temeljna i završna obrada profila,  postavom i pripasavanjem, svim pričvrsnim i spojnim materijal za montažu od nerđajućeg materijala. </t>
  </si>
  <si>
    <t>Visina vijenca građevine je 9,5 metara od terena.</t>
  </si>
  <si>
    <t>Obračun po komadu - komplet:</t>
  </si>
  <si>
    <t>Izrada, dobava te postava svih elemenata ograde ab stubišta, uključujući podeste, od rostfrei profila i ispune.</t>
  </si>
  <si>
    <t>Obračun sa kompletnim osnovnim materijalom, uključivo završna obrada profila,  postavom i pripasavanjem, svim pričvrsnim i spojnim materijal za montažu od nerđajućeg materijala. U cijeni stavke i izrada radioničkih nacrta.</t>
  </si>
  <si>
    <t>Vanjski otirač s okvirom</t>
  </si>
  <si>
    <t>Dobava i montaža vanjskog otirača u kompletu s alu okvirom, upušteno u pod. Izvodi se prema nacrtu i detaljnom uputstvu nadzornog inženjera.</t>
  </si>
  <si>
    <t>* Okvir otirača je izrađen od L profila presjeka cca 25x25/3 mm, točne dim prema tipskom detalju – usklađeno s debljinom otirača. Okvir se fiksira u bet. podlogu.</t>
  </si>
  <si>
    <t>Uključivo krojenje, silikoniziranje spoja s okolnim opločenjem, uredan spoj s ulaznim vratima – usklađeno s izvođačem vrata, točnih dimenzija prema prethodnim izmjerama na licu mjesta!.</t>
  </si>
  <si>
    <t>okvir cca</t>
  </si>
  <si>
    <t>vanjski otirač dimenzija cca 120 x 60 cm</t>
  </si>
  <si>
    <t>Dobava materijala te izrada i montaža konstrukcije nastrešnice iznad ulaza, od čeličnih profila i čeličnih cijevi prema statičkom proračunu, težine 30 kg/m2.
Konstrukcija je od čeličnih profila, ravnih i lučnih. Učvršćenje u fasadni panel pomoću vijaka s ulošcima za beton. Uračunato sve kompletno, sav rad i materijal, uključujući i pokrov lučnim lexanom radijusa 300 cm. 
Sve prema statičkom proračunu, okvirna težina konstrukcije cca 100 kg.</t>
  </si>
  <si>
    <t>BRAVARSKI RADOVI - UKUPNO:</t>
  </si>
  <si>
    <t>III</t>
  </si>
  <si>
    <t>PVC STOLARIJA</t>
  </si>
  <si>
    <t>POZ 1   (PVC STOLARIJA)</t>
  </si>
  <si>
    <t>Izrada, dobava i montaža jednokrilnih zaokretnih vanjskih punih vrata od pvc profila s metalnom jezgrom.</t>
  </si>
  <si>
    <t xml:space="preserve">   POZ 1 - vrata veličine 110/210 cm</t>
  </si>
  <si>
    <t>POZ 2   (PVC STOLARIJA)</t>
  </si>
  <si>
    <t xml:space="preserve">   POZ 2 - vrata veličine 105/210 cm</t>
  </si>
  <si>
    <t>POZ 3   (PVC STOLARIJA)</t>
  </si>
  <si>
    <t xml:space="preserve">   POZ 3 - vrata veličine 95/210 cm</t>
  </si>
  <si>
    <t>POZ 4   (PVC STOLARIJA)</t>
  </si>
  <si>
    <t xml:space="preserve">   POZ 4 - vrata veličine 85/210 cm</t>
  </si>
  <si>
    <t>POZ 5   (PVC STOLARIJA)</t>
  </si>
  <si>
    <t xml:space="preserve">   POZ 5 - vrata veličine 75/210 cm</t>
  </si>
  <si>
    <t>POZ 6   (PVC STOLARIJA)
Izrada, dobava i montaža jednodjelnog otklopnog prozora sa svim pripadajućim elementima.</t>
  </si>
  <si>
    <t xml:space="preserve">Ostakljenje: IZO staklo 6+16+4, LOW-E 1.1 punjeno argonom </t>
  </si>
  <si>
    <t xml:space="preserve">   POZ 6 - prozor veličine 100/60 cm</t>
  </si>
  <si>
    <t>POZ 7  (PVC STOLARIJA)
Izrada, dobava i montaža jednokrilnog otklopno-zaokretnog prozora sa svim pripadajućim elementima.</t>
  </si>
  <si>
    <t xml:space="preserve">Ostakljenje: IZO staklo 6+16+4, LOW-E 1.1 punjeno argonom  </t>
  </si>
  <si>
    <t xml:space="preserve">  POZ 7 - prozor veličine 100/140 cm</t>
  </si>
  <si>
    <t>POZ 8  (PVC STOLARIJA)
Izrada, dobava i montaža dvokrilnog otklopno-zaokretnog prozora sa svim pripadajućim elementima.</t>
  </si>
  <si>
    <t xml:space="preserve">  POZ 8 -  prozor veličine 180/140 cm</t>
  </si>
  <si>
    <t>POZ 9  (PVC STOLARIJA)
Izrada, dobava i montaža ostakljene stijene koja se sastoji od fiksnih polja i otklopnih krila. Ukupno ima 14 polja, gornjih 7 je fiksno a od donjih 7 tri su fiksna a četiri otklopna krila. Sve prema shemi.
Krila su otklopna na ventus.</t>
  </si>
  <si>
    <t>Uračunato sve kompletno do potpune funkcionalnosti.</t>
  </si>
  <si>
    <t xml:space="preserve">   POZ 9 - stijena vel.710/180 cm               </t>
  </si>
  <si>
    <t>POZ 10  (PVC STOLARIJA)
Izrada, dobava i montaža dvokrilnih ostakljenih ulaznih zaokretnih vrata. Sve prema shemi.</t>
  </si>
  <si>
    <t>Ostakljenje: IZO staklo 6+16+4, LOW-E 1.1 punjeno argonom.</t>
  </si>
  <si>
    <t>Uračunato sve kompletno s uređajem za samozatvaranje, do potpune funkcionalnosti</t>
  </si>
  <si>
    <t xml:space="preserve">   POZ 10 - dvokrilna ostakljena vrata vel. 180/250 cm.               </t>
  </si>
  <si>
    <t xml:space="preserve">PVC STOLARIJA - UKUPNO: </t>
  </si>
  <si>
    <t>IV</t>
  </si>
  <si>
    <t>GIPSKARTONSKI RADOVI 
I SPUŠTENI STROPOVI</t>
  </si>
  <si>
    <t>Pregrada ima obostrano dvostruku oblogu standardnim GK pločama 2x1,25 cm, ispunu kamenom vunom 30 kg/m2, debljine 5 cm obostrano obloženom PE folijom (1000 kg/m3)</t>
  </si>
  <si>
    <t xml:space="preserve">Površina knauf ploča je gletana - priređena za ličenje. </t>
  </si>
  <si>
    <t>Stavkom je obuhvaćena potkonstrukcija, obloga, pričvrsni pribor, bandaža i kitanje spojeva, ispuna kamenom vunom i završna obrada površina gletanjem. Također je uračunata i izvedba otvora za ugradnju vrata.</t>
  </si>
  <si>
    <t>Pregrada ima obostrano dvostruku oblogu impregniranim GK pločama 2x1,25 cm, ispunu kamenom vunom 30 kg/m2, debljine 5 cm obostrano obloženom PE folijom (1000 kg/m3)</t>
  </si>
  <si>
    <t>Pregrada s jedne strane ima dvostruku oblogu impregniranim GK pločama 2x1,25 cm, a s druge standardnim GK pločama 2x1,25 cm, ispunu kamenom vunom 30 kg/m2, debljine 5 cm obostrano obloženom PE folijom (1000 kg/m3)</t>
  </si>
  <si>
    <t>Stavkom je obuhvaćeno sve kompletno, kao u stavki 1.</t>
  </si>
  <si>
    <t>Pregrada ima obostrano dvostruku oblogu impregniranim GK pločama 2x1,25 cm, ispunu kamenom vunom 30 kg/m2, debljine 3 cm obostrano obloženom PE folijom (1000 kg/m3)</t>
  </si>
  <si>
    <t>Ugradnja u svim sanitarijama u objektu.</t>
  </si>
  <si>
    <t>Obračun o komadu ugrađenog nosača.</t>
  </si>
  <si>
    <t xml:space="preserve">Strop se montira na dvostruku standardnu potkonstrukciju od pocinčanih čeličnih CD-profila koja se učvrščuje potrebnim visuljama u stropne montažne ab TT ploče.  </t>
  </si>
  <si>
    <t>U stavku uključiti i završnu traku na spoju ploča, kao i spoju stropa i zida, bandažiranje spojeva ploča masom za reške i gletanje prema uputi proizvođača tj. finalna obrada pripremljena za završno ličenje.</t>
  </si>
  <si>
    <t>Visina spuštenog stropa  je cca 320 cm od gotovog poda prizemlja i 280 cm od poda kata.</t>
  </si>
  <si>
    <t>Osigurati redoviti broj revizionih poklopaca.</t>
  </si>
  <si>
    <t>Izrada obloge spoja pojasa središnjeg krovnog nosača i pregradnog ab panela između proizvodnog i skladišnog dijela hale. Reška između nosača i panela širine cca 5 cm ispunjava se kamenom vunom. Gipskartonske vatrootporne ploče d 1,25 cm, visine 70 cm lijepe se obostrano na pojas krovnog nosača i vrh ab panela tako da se s obje strane pokriva ta reška ispunjena vunom. Sve kompletno, uključujući kamenu vunu, učvršćenje i brtvljenje.</t>
  </si>
  <si>
    <t xml:space="preserve">    - dvostrana obloga</t>
  </si>
  <si>
    <t xml:space="preserve">m1 </t>
  </si>
  <si>
    <t>GIPSKARTONSKI RADOVI
I SPUŠTENI STROPOVI - UKUPNO:</t>
  </si>
  <si>
    <t>V</t>
  </si>
  <si>
    <t>KERAMIČARSKI RADOVI</t>
  </si>
  <si>
    <r>
      <t>NAPOMENA:</t>
    </r>
    <r>
      <rPr>
        <sz val="10"/>
        <rFont val="Arial"/>
        <family val="2"/>
        <charset val="238"/>
      </rPr>
      <t xml:space="preserve"> po izboru investitora ili po prijedlogu projektanta keramičke pločice za određene vrste radova mogu se dopremiti na gradilište po vlastitom izboru investitora. </t>
    </r>
  </si>
  <si>
    <t>Stavka uključuje i izvedbu sokla visine 15 cm uz podove gdje nema zidnog opločenja iz istih pločica koje se polažu ljepljenjem na zid, po sistemu "reška na rešku". Nakon polaganja pločice se fugiraju i čiste. Boja pločica i fuga u boji prema izboru projektanta.</t>
  </si>
  <si>
    <t xml:space="preserve">U stavci uključen kompletan osnovni i pomoćni materijal i rad. </t>
  </si>
  <si>
    <t xml:space="preserve">podne keramičke pločice </t>
  </si>
  <si>
    <t>sokl visine 15 cm</t>
  </si>
  <si>
    <t>Stavka uključuje i izvedbu sokla visine 15 cm iz istih pločica koje se polažu ljepljenjem na ožbukani zid ili zid iz GK ploča, po sistemu "reška na rešku". Nakon polaganja pločice se fugiraju i čiste. Boja pločica i fuga u boji prema izboru projektanta.</t>
  </si>
  <si>
    <t>nagazne plohe i podest</t>
  </si>
  <si>
    <t>sudarne vertikalne plohe</t>
  </si>
  <si>
    <t>stepenasti sokl visine 15 cm (horizontalna projekcija)</t>
  </si>
  <si>
    <t>kutni ukrasni zaštitni alu (ili rf) profili</t>
  </si>
  <si>
    <t xml:space="preserve">Zidne keramičke pločice dimenzija 30x30 cm i 10x10 cm polažu se do visine dovratnika - cca 220 cm od gotovog poda po sistemu "reška na rešku". Nakon polaganja pločice se fugiraju i čiste. Boja pločica i fuga u boji prema izboru projektanta. Stavka uključuje i pripremu podloge sa svim dodatnim materijalima prema uputama i garancijama proizvođača kao i postavu tipskih zidnih aluminijskih kutnih završnih profila na istaknutim bridovima opločenih zidova. </t>
  </si>
  <si>
    <t>Ugradnja tipskih inox profila na spojevima različitih vrsta podova.</t>
  </si>
  <si>
    <t>KERAMIČARSKI RADOVI - UKUPNO:</t>
  </si>
  <si>
    <t>VI</t>
  </si>
  <si>
    <t>PODOPOLAGAČKI RADOVI</t>
  </si>
  <si>
    <t>6.</t>
  </si>
  <si>
    <t>Izvedba završnog sloja ab podne ploče skladišnog dijela obojenim mineralnim agregatom (kvarcni pijesak, aditivi, cement), otpornim na habanje.</t>
  </si>
  <si>
    <t>Ugradnja se vrši višekratnim posipom suhe smjese agregata, aditiva i cementa na svježu prethodno izniveliranu betonsku podlogu (čvrstoće min C25/30).</t>
  </si>
  <si>
    <t>Obrada se vrši rotacionim gladilicama i vibroletvama dok se smjesa potpuno ne utisne u podlogu iz koje uzima potrebnu vodu i postigne glatkoća površine</t>
  </si>
  <si>
    <t>U cijeni stavke je:</t>
  </si>
  <si>
    <t>uklanjanje nevezanih dijelova postojeće bet. Podloge</t>
  </si>
  <si>
    <t>sačmarenje-brušenje uključivo završno usisavanje</t>
  </si>
  <si>
    <t>izvedba i obrada radnih reški trajnoelastičnim kitom u poljima veličine po propisima proizvođača (reške u konstruktivnom dijelu ploče podudaraju se sa završnim slojem)</t>
  </si>
  <si>
    <t>završna protuprašna impregnacija koja se nanosi se špricanjem</t>
  </si>
  <si>
    <t>Dobava materijala, ugradba i zaštita.</t>
  </si>
  <si>
    <t>- izrada holkera visine 7cm od cemetnog morta i epoksi smole</t>
  </si>
  <si>
    <t>m'</t>
  </si>
  <si>
    <t>Izvedba markacijskih oznaka u podu hale - žute crte širine 10 cm. Izvesti u svemu prema uputama proizvođača.</t>
  </si>
  <si>
    <t xml:space="preserve">   - tapison</t>
  </si>
  <si>
    <t xml:space="preserve">   - sokl</t>
  </si>
  <si>
    <t>PODOPOLAGAČKI RADOVI - UKUPNO:</t>
  </si>
  <si>
    <t>VII</t>
  </si>
  <si>
    <t>SOBOSLIKARSKO - LIČILAČKI RADOVI</t>
  </si>
  <si>
    <t>7.</t>
  </si>
  <si>
    <t>Ličenje zidova disperzivnim bojama u boji prema izboru projektanta - podloga žbuka</t>
  </si>
  <si>
    <t>Kako su zidovi žbukani strojnom gips žbukom, prije bojenja odrediti koje se eventualno površine zidova moraju gletati i to upisati u građevinski dnevnik.</t>
  </si>
  <si>
    <t>Prije bojanja kitati sve spojnice zida s dovratnicima, doprozornicima, kao i sve ostale spojeve različitih materijala akrilnim kitom.</t>
  </si>
  <si>
    <t>Stavka obuhvaća: gletanje, čiščenje i brušenje cjelokupne površine, temeljni premaz - impregnacija i disperzivnu boju 3X</t>
  </si>
  <si>
    <t>Radove izvoditi prema uputstvu proizvođača.</t>
  </si>
  <si>
    <t>U stavci uključen kompletan materijal i rad.</t>
  </si>
  <si>
    <t>Ličenje gipskartonskih zidova, zidnih obloga i stropova disperzivnim bojama u boji prema izboru projektanta.</t>
  </si>
  <si>
    <t>Gletanje gipskartonskih ploča obuhvaćeno u GK radovima i ne ulazi u cijenu ove stavke.</t>
  </si>
  <si>
    <t>Stavka obuhvaća: čiščenje cjelokupne površine, temeljni premaz - impregnacija i disperzivnu boju 3X</t>
  </si>
  <si>
    <t>Radovi na visini cca 3,00 m, izvoditi prema uputstvu proizvođača.</t>
  </si>
  <si>
    <t>zidovi</t>
  </si>
  <si>
    <t>stropovi</t>
  </si>
  <si>
    <t>Ličenje prefabriciranih montažnih elemenata u skladištu disperzivnim bojama u boji prema izboru projektanta.</t>
  </si>
  <si>
    <t xml:space="preserve">Bojanje strojnim špricanjem disperzivnom bojom prema uputama proizvođača. </t>
  </si>
  <si>
    <t>Stavka obuhvaća: čiščenje cjelokupne površine, temeljni premaz - impregnacija i disperzivnu boju 2X</t>
  </si>
  <si>
    <t>Radovi na visini do 7,00m, izvoditi prema uputstvu proizvođača.</t>
  </si>
  <si>
    <t>unutarnji paneli skladišta</t>
  </si>
  <si>
    <t xml:space="preserve">stupovi i krovni nosači </t>
  </si>
  <si>
    <t xml:space="preserve">Ličenje vanjskih fasadnih panela fasadnim bojama u više tonova prema izboru projektanta. </t>
  </si>
  <si>
    <t>Stavka obuhvaća: čiščenje cjelokupne površine, temeljni premaz i bojanje.</t>
  </si>
  <si>
    <t>U cijeni je dobava materijala, te izrada fasade prema uputama proizvođača.</t>
  </si>
  <si>
    <t>( Fasada se postavlja na zidove od šuplje blok opeke debljine 20 cm između proizvodnog i kancelarijskog dijela)</t>
  </si>
  <si>
    <t>Faze izrade:</t>
  </si>
  <si>
    <t>provjera ravnosti zidne površine i ukoliko su odstupanja veća od 1 cm na 4 m potrebno je žbukanjem izravnati neravnine.</t>
  </si>
  <si>
    <t>nanošenje polimerno-cementnog ljepila u debljini sloja od 0,5 cm.</t>
  </si>
  <si>
    <t>na uglove građevine, te oko otvora postaviti aluminijske kutne profile, s tim da je oko otvora potrebno postaviti dijagonalno mrežicu vel. 30x50 cm.</t>
  </si>
  <si>
    <t>na lamele od kamene vune nanosi se polimerno-cementno ljepilo u koje utiskujemo alkalno otpornu tekstilno-staklenu mrežicu s preklopima od 10 cm koja se pregletava drugim slojem polimerno-cementnog ljepila.</t>
  </si>
  <si>
    <t>nakon sušenja od cca 5-7 dana, a prije izvođenja završnog sloja potrebno je nanijeti impregnirajući sloj</t>
  </si>
  <si>
    <t>kao završni sloj preporuča se mineralni, silikatni ili silikonski min. 2 mm strukture zrna</t>
  </si>
  <si>
    <t>U cijeni su sve špalete oko otvora. Odbijaju se površine otvora veličine preko 3,0 m.</t>
  </si>
  <si>
    <t>Sve kompletno.</t>
  </si>
  <si>
    <t>SOBOSLIKARSKO - LIČILAČKI RADOVI - UKUPNO:</t>
  </si>
  <si>
    <t>VIII</t>
  </si>
  <si>
    <t>PROJEKTANTSKI NADZOR</t>
  </si>
  <si>
    <t>8.</t>
  </si>
  <si>
    <t>Obavljanje projektantskog nadzora za sve građevinske i obrtničke radove prilikom izgradnje građevine.</t>
  </si>
  <si>
    <t>C</t>
  </si>
  <si>
    <t>OKOLIŠ</t>
  </si>
  <si>
    <t>1</t>
  </si>
  <si>
    <t>Uređenje posteljice</t>
  </si>
  <si>
    <t>Stavkom je predviđeno uređenje i zaštita posteljice do izrade nasipa ili tamponskog sloja.</t>
  </si>
  <si>
    <t>Stavkom su obuhvaćeni slijedeći radovi:</t>
  </si>
  <si>
    <t xml:space="preserve"> - planiranje posteljice na projektom predviđene površine</t>
  </si>
  <si>
    <t xml:space="preserve"> - rješenje odvodnje posteljice,</t>
  </si>
  <si>
    <t xml:space="preserve"> - zbijanje posteljice tako da se postigne zbijenost od 100% prema standardnom Proctorovom postupku, odnosno Ms=15≥ 20 MN/m2 za miješane materijale, mjereno kružnom pločom r = 30 cm pri optimalnoj vlažnosti materijala.</t>
  </si>
  <si>
    <t>U cijenu stavku su uključeni svi pripremni I pomoćni radovi, alati i materijali.</t>
  </si>
  <si>
    <t>Obračun po m2 uređene posteljice zbijenosti Ms=15 MN/m2. 20% dodajemo na ime proširenja valjanja.</t>
  </si>
  <si>
    <t>Izrada nosivog sloja od zrnatog kamenog materijala bez veziva</t>
  </si>
  <si>
    <t xml:space="preserve">Nakon preuzimanja ispitanog planuma u pogledu zabijenosti, ravnosti projektiranih nagiba, a sve prema važečim normama, pristupa se izradi nosivog sloja od kamenog materijala. </t>
  </si>
  <si>
    <t>Za izradu ovog sloja treba upotrijebiti šljunak ili drobljeni kameni materijal za koji je pribavljen</t>
  </si>
  <si>
    <t>atest o njegovoj podobnosti za izradu nosivog sloja.</t>
  </si>
  <si>
    <t>Kameni materijal se mora navoziti (navlačiti) tako da se ne ošteti izvedeni profil posteljice.</t>
  </si>
  <si>
    <t>Sve nepravilnosti utvrđene za vrijeme zbijanja mora izvođač o svom trošku ukloniti.</t>
  </si>
  <si>
    <t>Sva tekuća i kontrolna ispitivanja treba vršiti prema važećim standardima i propisima u toku građenja (OTU i HRN).</t>
  </si>
  <si>
    <t>Ova stavka obuhvaća:</t>
  </si>
  <si>
    <t>a) pribavljanje atesta za kameni materijal prije početka radova</t>
  </si>
  <si>
    <t>Za prometnice materijal 0/32.</t>
  </si>
  <si>
    <t>b) dopremu, razgrtanje, planiranje i profiliranje tamponskog sloja i zbijanje</t>
  </si>
  <si>
    <t>c) kontrola ravnine i visine izvedenog sloja</t>
  </si>
  <si>
    <t>Dodajemo 15% na ime proširenja tampona.</t>
  </si>
  <si>
    <t xml:space="preserve"> - sloj 35 cm drobljeni kameni materijal 0/63</t>
  </si>
  <si>
    <t xml:space="preserve">   zbijenost Ms=40 MN/m2</t>
  </si>
  <si>
    <t xml:space="preserve"> - sloj 20 cm drobljeni kameni materijal 0/32</t>
  </si>
  <si>
    <t xml:space="preserve">   zbijenost Ms=80 MN/m2</t>
  </si>
  <si>
    <t xml:space="preserve"> - za pješačke staze sloj 30 cm,</t>
  </si>
  <si>
    <t xml:space="preserve">   drobljeni kameni materijal Ms=100 MN/m2</t>
  </si>
  <si>
    <t>Izvedba kolničkih rubnjaka 10/20 i 15/25</t>
  </si>
  <si>
    <t xml:space="preserve"> - dobavu gotovih betonskih rubnjaka C 40/50, te razvoz rubnjaka po gradilištu,</t>
  </si>
  <si>
    <t xml:space="preserve"> - pripremu podloge, čišćenje, otkop ili nasipavanje sa</t>
  </si>
  <si>
    <t xml:space="preserve">nabijanjem kod podloge od kamena, </t>
  </si>
  <si>
    <t xml:space="preserve"> - izrada i ugradbnja betona C 12/15  vel. temelja 20/30 cm, za rubnjak 10/20 i veličine 30/40 za rubnjak 15/25</t>
  </si>
  <si>
    <t xml:space="preserve"> - polaganje rubnjaka u beton po pravcu i niveleti sa razmakom (spojnicom) do 1 cm,</t>
  </si>
  <si>
    <t xml:space="preserve"> - svi prijevozi i prijenosti betona i pomoćnog materijala,</t>
  </si>
  <si>
    <t xml:space="preserve"> - zalijevanje spojnica cementnim mortom omjera 1:2,</t>
  </si>
  <si>
    <t xml:space="preserve"> - njega betona,</t>
  </si>
  <si>
    <t xml:space="preserve"> - ispitivanje kvalitete rubnjaka sa pribavljanjem atesta.</t>
  </si>
  <si>
    <t>Obračun po m ugrađenog rubnjaka.</t>
  </si>
  <si>
    <t xml:space="preserve"> · rubnjaci 10/20 cm uz zelene površine, upušteni</t>
  </si>
  <si>
    <t>ml</t>
  </si>
  <si>
    <t xml:space="preserve"> · 15/25 cm - uz prometnice i parkirališta, uzdignuti</t>
  </si>
  <si>
    <t>Izvedba AC 22 base kolnika</t>
  </si>
  <si>
    <t>Izvedbi donjeg nosivog sloja može se prići nakon ispitanog i po nadzornom inženjeru preuzetom nosivom sloju tampona.</t>
  </si>
  <si>
    <t>- dobavu i dopremu asfaltne mješavine,</t>
  </si>
  <si>
    <t xml:space="preserve"> - čišćenje i prskanje podloge za AC base</t>
  </si>
  <si>
    <t xml:space="preserve"> - razastiranje, valjanje i njega AC base</t>
  </si>
  <si>
    <t xml:space="preserve">Obuhvaćen je sav materijal, rad i alat na izradi sloja kao i sva potrebna tekuća i kontrolna ispitivanja s izradom atesta za dokaz kvalitete ugrađenog sloja. </t>
  </si>
  <si>
    <t>Obračun po m2 ugrađenog sloja.</t>
  </si>
  <si>
    <t xml:space="preserve"> · kolnik AC base 22, d=7 cm na uvaljanom tamponu Ms=100 MN/m2</t>
  </si>
  <si>
    <t xml:space="preserve">Izvedba završnog sloja kolnika od asfaltbetona </t>
  </si>
  <si>
    <t>Izradi ovog sloja može se prići nakon propisno izvedenog i po nadzornom inženjeru preuzetom AC base.</t>
  </si>
  <si>
    <t xml:space="preserve"> - dobavu i dopremu asfaltne mješavine,</t>
  </si>
  <si>
    <t xml:space="preserve"> - čišćenje i prskanje podloge za asfaltbeton,</t>
  </si>
  <si>
    <t xml:space="preserve"> - razastiranje, valjanje i njega asfaltbetona.</t>
  </si>
  <si>
    <t>Obuhvaćen je sav materijal, rad i alat na izradi sloja kao i sva potrebna tekuća i kontrolna</t>
  </si>
  <si>
    <t xml:space="preserve"> · kolnik AC 11 surf, d=4 cm na AC base</t>
  </si>
  <si>
    <t>Izvedba nasipa od zemljanog materijala oko nove 
građevine radi usklađivanja s postojećim terenom, 
u padu prema terenu. 
Prosječna debljina nasipa je 40-50 cm.</t>
  </si>
  <si>
    <t>Izvedba slivnika</t>
  </si>
  <si>
    <t>Ova stavka obuhvaća izvedbu slivnika od betonskih cijevi Φ 50 cm, ukupne dubine 2,50 m (od kote rešetke do kote dna slivnika). Oko slivničke cijevi treba izvesti oblogu od nepropusnog betona.</t>
  </si>
  <si>
    <t>U cijenu ulazi:</t>
  </si>
  <si>
    <t>a) iskop za vodolovna grla, zatrpavanje oko vodolovnih grla cementom stabilizacijom uz nabijanje,</t>
  </si>
  <si>
    <t>b) odvoz materijala nakon iskopa, uključivo utovar, prijevoz, istovar, razastiranje i ugradnja na deponiji na udaljenosti do 10 km</t>
  </si>
  <si>
    <t>c) izrada betonske ploče dna vodolovnih grla iz nabijenog betona C 16/20 sa aditivima za vodnepropusnost,</t>
  </si>
  <si>
    <t>d) dobava, doprema i ugradba gotovih betonskih cijevi dužine 3,00 m, Φ 50 cm za vodolovna grla ugrađenih na smježi beton ploče dna,</t>
  </si>
  <si>
    <t xml:space="preserve">e) izrada jednostrane oplate oko betonske cijevi Φ 50 cm, </t>
  </si>
  <si>
    <t>f) izrada, doprema i ugradnja armirano-betonske ploče (okvira) od C 16/20, debljine 8 cm,</t>
  </si>
  <si>
    <t>g) nabava i ugradnja ravnih lijevano-željeznih slivničkih rešetki dimenzija 400*400 mm, nosivosti 400 kN vanjskih dimenzija okvira 51*51 cm,</t>
  </si>
  <si>
    <t>h) zapunjavanje svih reški između okvira slivničke rešetke i betonskog rubnjaka hidrokitom u dubini 1,5 cm, a donji dio reški ispuniti cementnim mortom u omjeru 1:4,</t>
  </si>
  <si>
    <t>i) drugi radovi potrebni za kompletno dovršenje slivnika.</t>
  </si>
  <si>
    <t>U cijenu koštanja obračunat je sav potreban materijal i radna snaga.</t>
  </si>
  <si>
    <t>Obračun po komadu kompletno izvedenog vodolovnog grla, uključujući priključna cijev prosječne duljine 8,00 m.</t>
  </si>
  <si>
    <t xml:space="preserve">Klasično vodolovno grlo s rešetkom i taložnicom. </t>
  </si>
  <si>
    <t xml:space="preserve"> - slivnici</t>
  </si>
  <si>
    <t xml:space="preserve"> - priključne cijevi PVC f 150</t>
  </si>
  <si>
    <t>Drenaža</t>
  </si>
  <si>
    <t xml:space="preserve">Nabava, doprema i postavljanje drenažnih  cijevi promjera 100 mm. </t>
  </si>
  <si>
    <t>Cijevi se postavljaju na dno drenažnog rova dubine do 80 cm, širine 0,60 m.</t>
  </si>
  <si>
    <t>Pokrivanju i zatrpavanju cijevi može se pristupiti kad to odobri nadzorni inženjer nakon pregleda izvršenih radova. Priključci drenažnih cijevi na slivnike kanalizacije.</t>
  </si>
  <si>
    <t>Obračun se vrši po ml pravilno postavljene drenažne cijevi. Uključivo podloga cijevi od betona C12/15, 0,02 m3/1 m i priključak na slivnik.</t>
  </si>
  <si>
    <t xml:space="preserve"> - drenažne cijevi Ø 100 mm         1 m/1 ml</t>
  </si>
  <si>
    <t xml:space="preserve"> - iskop                                       0,60 m3/1 ml</t>
  </si>
  <si>
    <t xml:space="preserve"> - zatrpavanje                              0,40 m3/1 ml</t>
  </si>
  <si>
    <t xml:space="preserve"> - podložni beton C12/15              0,02 m3/1 ml</t>
  </si>
  <si>
    <t>Ispuna drenažnih rovova</t>
  </si>
  <si>
    <t>Ispuna drenažnih rovova filterskim materijalom.</t>
  </si>
  <si>
    <t>Položene drenažne cijevi oblažu se slojem krupnijeg šljunka ili drobljenom kamenom sitneži granulacije 10 do 16 mm. Pri tome obratiti naročitu pažnju da se strane rova ne oštete i da se zemljani materijal ne pomiješa sa ispunom.</t>
  </si>
  <si>
    <t>Na 1 ml drenaže dolazi 0,20 m3 filterskog sloja i 1 m2 geotekstila.</t>
  </si>
  <si>
    <t>Radovi se imaju u svemu izvesti prema projektu i OTU 4.2.3.</t>
  </si>
  <si>
    <t xml:space="preserve"> - filterski sloj</t>
  </si>
  <si>
    <t xml:space="preserve"> - geotekstil</t>
  </si>
  <si>
    <t xml:space="preserve">B </t>
  </si>
  <si>
    <t>TROŠKOVNIK GRAĐEVINSKO OBRTNIČKIH RADOVA - SADRŽAJ:</t>
  </si>
  <si>
    <t>GRAĐEVINSKI RADOVI</t>
  </si>
  <si>
    <t>ZEMLJANI RADOVI</t>
  </si>
  <si>
    <t>IZOLATERSKI  RADOVI</t>
  </si>
  <si>
    <t>OBRTNIČKI RADOVI</t>
  </si>
  <si>
    <t xml:space="preserve">LIMARSKI RADOVI </t>
  </si>
  <si>
    <t>GIPSKARTONSKI RADOVI</t>
  </si>
  <si>
    <t>VI.</t>
  </si>
  <si>
    <t>VII.</t>
  </si>
  <si>
    <t>VIII.</t>
  </si>
  <si>
    <t>D</t>
  </si>
  <si>
    <t>REKAPITULACIJA</t>
  </si>
  <si>
    <t>PROIZVODNO-SKLADIŠNA HALA</t>
  </si>
  <si>
    <t>TROŠKOVNIK GRAĐEVINSKIH I OBRTNIČKIH RADOVA</t>
  </si>
  <si>
    <t>LUDBREG
Frankopanska 64
kč 697/1  ko Ludbreg</t>
  </si>
  <si>
    <t xml:space="preserve">BOMARK-PAK d.o.o.
Ivana Severa 15, Varaždin            </t>
  </si>
  <si>
    <t>VODOVOD  I  KANALIZACIJA</t>
  </si>
  <si>
    <t>0.00</t>
  </si>
  <si>
    <t>PRIPREMNI RADOVI</t>
  </si>
  <si>
    <t>0.0.01.</t>
  </si>
  <si>
    <t>Iskolčenje trase kanala za polaganje instalacija vodovoda i kanalizacije u građevini (temeljne instalacije) i izvan nje, te oborinskih voda kao i njihovo spajanje na vanjske priključke .</t>
  </si>
  <si>
    <t>PRIPREMNI RADOVI  UKUPNO :</t>
  </si>
  <si>
    <t>1.00</t>
  </si>
  <si>
    <t>VANJSKI VODOVOD</t>
  </si>
  <si>
    <t>1.1.00.</t>
  </si>
  <si>
    <t>1.1.01</t>
  </si>
  <si>
    <t>Strojni iskop rova za polaganje vodovodnih</t>
  </si>
  <si>
    <t xml:space="preserve">odbacivanjem zemlje do 1 m od ruba rova, </t>
  </si>
  <si>
    <t>nagib i dubina rova prema projektu .</t>
  </si>
  <si>
    <t>Dubina iskopa do 1,0 m (nakon skidanja humusa)</t>
  </si>
  <si>
    <t>1.1.02</t>
  </si>
  <si>
    <t>Planiranje rova sa točnošću +/- 2 cm .</t>
  </si>
  <si>
    <t>1.1.03</t>
  </si>
  <si>
    <t>Dobava pijeska, ubacivanje u rov, te izrada pješčane posteljice na dnu rova, u sloju od 10 cm, izravnavanje istih prema potrebnom nagibu.</t>
  </si>
  <si>
    <t>1.1.04</t>
  </si>
  <si>
    <t>Dobava pijeska i ubacivanje u rovove te izrada pješćane posteljice debljine 15 cm, iznad tjemena cijevi.</t>
  </si>
  <si>
    <t>1.1.05</t>
  </si>
  <si>
    <t>Zatrpavanje rova zemljom od iskopa nakon polaganja cijevi i ispitivanja .  Zatrpavanje se vrši u slojevima po 30 cm, s time da prvi sloj nema grubi materijal, uz istovremeno obiljno močenje i nabijanje materijala ručnim nabijačima.</t>
  </si>
  <si>
    <t>1.1.06</t>
  </si>
  <si>
    <t>1.1.07</t>
  </si>
  <si>
    <t>Zatrpavanje jame nakon postave vodomjernog okna, zemljom od iskopa.  Zatrpavanje se vrši u slojevima po 30 cm, s time da prvi sloj nema grubi materijal, uz istovremeno obiljno močenje i nabijanje materijala ručnim nabijačima.</t>
  </si>
  <si>
    <t>1.1.08</t>
  </si>
  <si>
    <t>1.1.09</t>
  </si>
  <si>
    <t xml:space="preserve">Geodetsko snimanje vodovoda nakon montaže </t>
  </si>
  <si>
    <t xml:space="preserve">cjevovoda te izrade elaborata za unos u katastar </t>
  </si>
  <si>
    <t>podzemnih instalacija.</t>
  </si>
  <si>
    <t>1.1.10</t>
  </si>
  <si>
    <t xml:space="preserve">Obilježavanje rova prilikom izvođenja radova u </t>
  </si>
  <si>
    <t>istom, vidljivom signalizacijom</t>
  </si>
  <si>
    <t>ZEMLJANI RADOVI  UKUPNO :</t>
  </si>
  <si>
    <t>1.2.00.</t>
  </si>
  <si>
    <t>BETONSKI  RADOVI</t>
  </si>
  <si>
    <t>1.2.01</t>
  </si>
  <si>
    <t>Izvedba vodomjernog okna veličine određene detaljnim nacrtom. Stjenke okna izvesti vodonepropusnim betonom C25/30 u dvostranoj oplati debljine stijenki d = 20 cm. Iznad okna na dubini cca 20 cm od kote uređenog terena izvesti armirano-betonsku ploču debljine 20 cm vodonepropusnim betonom marke C25/30. Na ploči ostaviti otvor za silazak u okno iznad kojeg montirati LŽ poklopac 50kN sa natpisom "VODOVOD" s okvirom vel. 60 x 60 cm . Površine dna i stranice okna fino obraditi cem.mortom. Kompletna izvedba kao i sav potreban materijal i rad sadržani su u jediničnoj cijeni .</t>
  </si>
  <si>
    <t>- vel: 2,60 x 1,6 x 2,0 m.</t>
  </si>
  <si>
    <t>1.2.02</t>
  </si>
  <si>
    <t xml:space="preserve">Izrada, dobava i ugradnja penjalica u stijenku vodomjernog okna izrađenih iz betonskog željeza Ø20 mm razvijene dužine 90 cm. Prije ugradnje penjalice zaštititi od korozije dvostrukim premazom minija i jednostrukim premazom uljane boje. </t>
  </si>
  <si>
    <t>1.2.03</t>
  </si>
  <si>
    <t>Izrada betonskog postolja za hidrantske ormare, betonom C16/20.</t>
  </si>
  <si>
    <t>1.2.04</t>
  </si>
  <si>
    <t>Sidrenje vodovodnih cijevi o stjenke rova te izrada nosača armature i fazonskih komada betonom C12/15.</t>
  </si>
  <si>
    <t>BETONSKI RADOVI  UKUPNO :</t>
  </si>
  <si>
    <t>1.3.00.</t>
  </si>
  <si>
    <t>MONTAŽNI  RADOVI</t>
  </si>
  <si>
    <t>1.3.01</t>
  </si>
  <si>
    <t>Dobava i montaža vodovodnih cijevi iz PE-HD za potrebe hladne sanitarne vode oko/do hale i ispod ab ploče (temeljni vod) i priključka na javnu vodovodnu mrežu. Spajanje cijevi izvoditi pomoću elektrospojnica. (cijev u kolutu). U cijenu uključiti i sve potrebne spojne i fazonske komade za PE-HD cijevi kao i sav spojni materijal</t>
  </si>
  <si>
    <t>Ø 25</t>
  </si>
  <si>
    <t>1.3.02</t>
  </si>
  <si>
    <t>Dobava i montaža čeličnih pocinčanih cijevi  unutarnje i vanjske hidrantske mreže oko/do hale i ispod ab ploče (temeljni vod) i priključka na javnu vodovodnu mrežu, te iznad ab ploče do visine postave unutarnjeg hidranta, HRN C.B5.225 komplet s pocinčanim fitinzima HRN M.B5.500 i HRN M.B6.505 te spojnim i brtvenim materijalom i fazonskim komadima. Cijevi polagati u pod objekta, šliceve izvedene u zidovima objekta, zidne usjeke i proboje. Cijevi o zid pričvrstiti limenim obujnicama s plutenim podmetačima. Dio od temeljne instalacije od PE-HD cijevi do hidranata.</t>
  </si>
  <si>
    <t>Ø 100</t>
  </si>
  <si>
    <t xml:space="preserve">Ø 80 </t>
  </si>
  <si>
    <t xml:space="preserve">Ø 65 </t>
  </si>
  <si>
    <t xml:space="preserve">Ø 50 </t>
  </si>
  <si>
    <t>1.3.03</t>
  </si>
  <si>
    <t>cijev Ø 100</t>
  </si>
  <si>
    <t xml:space="preserve">cijev Ø 80 </t>
  </si>
  <si>
    <t xml:space="preserve">cijev Ø 65 </t>
  </si>
  <si>
    <t>cijev Ø 50</t>
  </si>
  <si>
    <t>1.3.04</t>
  </si>
  <si>
    <t>Dobava i montaža vodomjernog seta unutar vodomjernog okna sa spojevima na PE-HD cijevi.</t>
  </si>
  <si>
    <t>FF komad</t>
  </si>
  <si>
    <t>DN 100/300</t>
  </si>
  <si>
    <t>DN 60/300</t>
  </si>
  <si>
    <t xml:space="preserve">-EV zasun sa ugradbenom garniturom </t>
  </si>
  <si>
    <t>DN 100mm</t>
  </si>
  <si>
    <t>DN 80mm</t>
  </si>
  <si>
    <t xml:space="preserve">-Otcjepni "T" komad sa prirubnicama </t>
  </si>
  <si>
    <t>DN 100/100mm</t>
  </si>
  <si>
    <t>DN 100/80mm</t>
  </si>
  <si>
    <t>-Spojni komad sa prirubnicama</t>
  </si>
  <si>
    <t>DN 80mm, L=400mm</t>
  </si>
  <si>
    <t>DN 100mm, L=200mm</t>
  </si>
  <si>
    <t xml:space="preserve">-Lučni komad sa prirubnicama </t>
  </si>
  <si>
    <t>-VODOMJER</t>
  </si>
  <si>
    <t xml:space="preserve">-Montažno-demontažni komad </t>
  </si>
  <si>
    <t xml:space="preserve">-Nepovratni ventil </t>
  </si>
  <si>
    <t xml:space="preserve">-Redukcija </t>
  </si>
  <si>
    <t>DN 100/50 mm</t>
  </si>
  <si>
    <t xml:space="preserve">-Navojna prirubnica </t>
  </si>
  <si>
    <t>DN 50/Ø40mm</t>
  </si>
  <si>
    <t xml:space="preserve">-Ravni propusni ventil </t>
  </si>
  <si>
    <t>Ø25mm</t>
  </si>
  <si>
    <t xml:space="preserve">-VODOMJER </t>
  </si>
  <si>
    <t>-Hvatač nećistoća</t>
  </si>
  <si>
    <t xml:space="preserve">-Regulator tlaka </t>
  </si>
  <si>
    <t xml:space="preserve">-Ravni propusni ventil sa ispustom </t>
  </si>
  <si>
    <t>-PE spojnica za elektrozavarivanje</t>
  </si>
  <si>
    <t>d 110 mm</t>
  </si>
  <si>
    <t>d 80 mm</t>
  </si>
  <si>
    <t xml:space="preserve">-PE spojnica sa letećom prirubnicom </t>
  </si>
  <si>
    <t>1.3.05</t>
  </si>
  <si>
    <t>Dobava i montaža spojnih komada za PE-HD cijevi vanjske hidrantske mreže.</t>
  </si>
  <si>
    <t>-Spojni komad s prirubnicama</t>
  </si>
  <si>
    <t>DN 80, L=300 mm</t>
  </si>
  <si>
    <t>-Luk sa stopalom DN 80</t>
  </si>
  <si>
    <t>-PE "T" komad</t>
  </si>
  <si>
    <t>d 100/100mm</t>
  </si>
  <si>
    <t>d 100/90mm</t>
  </si>
  <si>
    <t>-PE luk 90° d 110</t>
  </si>
  <si>
    <t>d 90 mm</t>
  </si>
  <si>
    <t>1.3.06</t>
  </si>
  <si>
    <t>Dobava i montaža EV zasuna razvoda hidrantske vode, s ugradbenom garniturom za vodu do 40°C i okruglom uličnom kapom DIN 4056. Dubina ugradnje 1,25 m.</t>
  </si>
  <si>
    <t>DN 80</t>
  </si>
  <si>
    <t>1.3.07</t>
  </si>
  <si>
    <t xml:space="preserve">Dobava i montaža nadzemnog hidranta prema DIN-u 3222  za dubinu ugradnje 1,25m </t>
  </si>
  <si>
    <t>NO 100</t>
  </si>
  <si>
    <t>1.3.08</t>
  </si>
  <si>
    <t>Dobava i montaža hidrantskog ormarića 1300x700x510 mm za smještaj vatrogasnog pribora</t>
  </si>
  <si>
    <t>1.3.09</t>
  </si>
  <si>
    <t>Dobava i postava vatrogasnog pribora u hidrantski ormarić vatrogasno tlačno trevira crijevo tip C HRN Z.C6.011 dužine 15 m.</t>
  </si>
  <si>
    <t>1.3.10</t>
  </si>
  <si>
    <t>Mlaznica univerzalna sa slavinom i univerzalnom glavom tip C HRN Z.C1.066</t>
  </si>
  <si>
    <t>1.3.11</t>
  </si>
  <si>
    <t>Ključ za nadzemni hidrant</t>
  </si>
  <si>
    <t>1.3.12</t>
  </si>
  <si>
    <t>Ispitivanje funkcionalnosti vanjske hidrantske mreže od strane ovlaštene organizacije</t>
  </si>
  <si>
    <t>paušl</t>
  </si>
  <si>
    <t>1.3.13</t>
  </si>
  <si>
    <t>MONTAŽNI RADOVI  UKUPNO :</t>
  </si>
  <si>
    <t xml:space="preserve">VANJSKI VODOVOD </t>
  </si>
  <si>
    <t>UKUPNO:</t>
  </si>
  <si>
    <t>BETONSKI RADOVI</t>
  </si>
  <si>
    <t>MONTAŽNI RADOVI</t>
  </si>
  <si>
    <t>VANJSKI VODOVOD  UKUPNO :</t>
  </si>
  <si>
    <t>2.00</t>
  </si>
  <si>
    <t>VANJSKA KANALIZACIJA</t>
  </si>
  <si>
    <t>2.1.00.</t>
  </si>
  <si>
    <t>2.1.01</t>
  </si>
  <si>
    <t>2.1.02</t>
  </si>
  <si>
    <t>Proširenje i produbljenje rova na mjestima izvedbe revizijskih okna i upojnih šahtova.</t>
  </si>
  <si>
    <t>2.1.03</t>
  </si>
  <si>
    <t>Planiranje dna rova s odstupanjem +- 2,0 cm.</t>
  </si>
  <si>
    <t>2.1.04</t>
  </si>
  <si>
    <t>2.1.05</t>
  </si>
  <si>
    <t>Dobava pijeska i ubacivanje u rovove te izrada pješćane posteljice debljine 30 cm, iznad tjemena cijevi.</t>
  </si>
  <si>
    <t>2.1.06</t>
  </si>
  <si>
    <t>2.1.07</t>
  </si>
  <si>
    <t>Zatrpavanje rovova zemljom od iskopa nakon polaganja cijevi i ispitivanja, te oko septičke taložnice nakon izvedbe iste .  Zatrpavanje se vrši u slojevima po 30 cm, s time da prvi sloj nema grubi materijal, uz istovremeno obiljno močenje i nabijanje materijala ručnim nabijačima.</t>
  </si>
  <si>
    <t>2.1.08</t>
  </si>
  <si>
    <t>Odvoz materijala preostalog od svih iskopa nakon zemljanih radova, na gradsku deponiju ili mjesto koje odredi investitor, ili iskorištavanje istog za eventualno nasipavanje i planiranje zelenih površina.</t>
  </si>
  <si>
    <t>2.1.09</t>
  </si>
  <si>
    <t>Geodetsko snimanje kanalizacije nakon montaže cjevovoda te izrade elaborata za unos u katastar podzemnih instalacija.</t>
  </si>
  <si>
    <t>2.1.10</t>
  </si>
  <si>
    <t>Obilježavanje rova prilikom izvođenja radova u istom, vidljivom signalizacijom.</t>
  </si>
  <si>
    <t>2.2.00.</t>
  </si>
  <si>
    <t>2.2.01</t>
  </si>
  <si>
    <t>Izvedba revizijskog okna, armiranim vodonepropusnim betonom C25/30 u dvostranoj oplati debljine bočnih stjenki i dna 15 cm. Na dnu okna izvesti kinete prema podacima o niveleti okna i obraditi ih cementnom glazurom 1:2 zaglađenom do crnog sjaja. Stjenke okna ožbukati cementnom žbukom 1:2  zaglađenom do crnog sjaja. Iznad okna na dubini cca. 20-40 cm od kote uređenog terena izvesti armirano-betonsku ploću debljine 15 cm u C25/30, s ovorom za silazak u okno, vel. 60x60 cm. Iznad otvora na ploći montirati četvrtasti ljevano-željzni poklopac s otvorom vel. 600 x 600 mm za prometno opterećenje od 250 kN. Izvedba okna prema detaljnom nacrtu. Armatura u cijeni betona. U cijeni vodonepropusni spoj između stjenke okna i cijevi pomoću RDS spojnih elemenata. U svemu prema detaljnom nacrtu.</t>
  </si>
  <si>
    <t xml:space="preserve">dimenzije (unutarnje)  80 x 80 cm h do 1,5 m </t>
  </si>
  <si>
    <t>2.2.02</t>
  </si>
  <si>
    <t>Izvedba, dobava i ugradnja penjalica u stijenku revizionog okna, izrađenih od betonskog željeza Ø 20 mm razvijene dužine 125,0 cm. Prije ugradnje penjalice saštititi od korozije dvostrukim premazom minija i jednim premazom uljane boje.</t>
  </si>
  <si>
    <t>2.2.03</t>
  </si>
  <si>
    <t xml:space="preserve">Izvedba spoja na postojeće kontrolno okno, sa svim potrebnim radovima i završnom obradom oko cijevi (vodonepropusni spoj), sve do potpune gotovosti. </t>
  </si>
  <si>
    <t>SEPTIČKA TALOŽNICA</t>
  </si>
  <si>
    <t>2.2.04</t>
  </si>
  <si>
    <t>Izrada podložnog betona d= 10 cm</t>
  </si>
  <si>
    <t>2.2.05</t>
  </si>
  <si>
    <t>Izrada donje AB ploče d=20 cm sa C25/30 VDP u oplati. Armatura u cijeni betona</t>
  </si>
  <si>
    <t>beton C25/30 VDP</t>
  </si>
  <si>
    <t>2.2.06</t>
  </si>
  <si>
    <t>Izrada AB zidova d= 10 i 20 cm sa C25/30 VDP u dvostranoj oplati visine 2,2m. Armatura u cijeni betona</t>
  </si>
  <si>
    <t>2.2.07</t>
  </si>
  <si>
    <t>Izrada gornje AB ploče i grla poklopca sa C25/30 VDP d= 12 cm u oplati sa podupiranjem do 2,2 m. Armatura u cijeni betona</t>
  </si>
  <si>
    <t>2.2.08</t>
  </si>
  <si>
    <t xml:space="preserve">Dobava i ugradba salonitnih fazonskih komada, </t>
  </si>
  <si>
    <t>/ 1 kom "T"; 2 koljena 90º/  sve profila Ø 160</t>
  </si>
  <si>
    <t>2.2.09</t>
  </si>
  <si>
    <t>Izvedba, dobava i ugradnja penjalica u stijenku taložnice, izrađenih od betonskog željeza Ø 20 mm razvijene dužine 125,0 cm. Prije ugradnje penjalice saštititi od korozije dvostrukim premazom minija i jednim premazom uljane boje.</t>
  </si>
  <si>
    <t>2.2.10</t>
  </si>
  <si>
    <t>2.2.11</t>
  </si>
  <si>
    <t>Nabava i ugradba PVC cijevi Ø 75 za ventilaciju taložnice, sa faznoskim komadom i kapom / koljeno Ø 75/87° + kapa i cijev cca 1,5 m/</t>
  </si>
  <si>
    <t>2.3.00.</t>
  </si>
  <si>
    <t>KANALIZACIJSKI  RADOVI</t>
  </si>
  <si>
    <t>2.3.01</t>
  </si>
  <si>
    <t>Dobava i montaža tvrdih PVC cijevi za kanalizaciju HRN G.C6.501-502 za izvedbu fekalne i oborinske vanjske kanalizacije. Spajanje cijevi izvoditi gumenim prstenovima. Prije izvedbe na licu mjesta provjeriti točnu poziciju postojećeg kontrolnog (revizionog) okna o čemu ovisi i dužina priključnih cijevi.</t>
  </si>
  <si>
    <t>cijev UKC DN 160</t>
  </si>
  <si>
    <t>cijev UKC DN 200</t>
  </si>
  <si>
    <t>cijev UKC DN 250</t>
  </si>
  <si>
    <t>2.3.02</t>
  </si>
  <si>
    <t>Ispitivanje kanalizacije (unutarnje i vanjske), komplet s objektima na vodonepropusnost, prema propisanoj zakonskoj regulativi</t>
  </si>
  <si>
    <t>KANALIZACIJSKI RADOVI  UKUPNO :</t>
  </si>
  <si>
    <t xml:space="preserve">VANJSKA KANALIZACIJA </t>
  </si>
  <si>
    <t>VANJSKA KANALIZACIJA  UKUPNO :</t>
  </si>
  <si>
    <t>3.00</t>
  </si>
  <si>
    <t>INSTALACIJE UNUTAR GRAĐEVINE</t>
  </si>
  <si>
    <t>3.1.00.</t>
  </si>
  <si>
    <t>3.1.01</t>
  </si>
  <si>
    <t>Iskop rova za polaganje cijevi vodovoda i temeljne kanalizacije unutar građevine na dubinu do 1,0 m  Iskopani materijal (šljunak i zemlja) odbacivati na udaljenost preko 1,0 m od bočne bočne strane rova kako bi se izbjeglo urušavanje materijala u rov.</t>
  </si>
  <si>
    <t>3.1.02</t>
  </si>
  <si>
    <t>3.1.03</t>
  </si>
  <si>
    <t>3.1.04</t>
  </si>
  <si>
    <t>3.1.05</t>
  </si>
  <si>
    <t>Zatrpavanje rova materijalom od iskopa (šljunak) nakon polaganja cijevi i ispitivanja .  Zatrpavanje se vrši u slojevima po 30 cm, s time da prvi sloj nema grubi materijal, uz istovremeno obiljno močenje i nabijanje materijala ručnim nabijačima.</t>
  </si>
  <si>
    <t>3.2.00.</t>
  </si>
  <si>
    <t>3.2.01</t>
  </si>
  <si>
    <t>Izrada otvora za prodore u temeljima, zidovima i ploči, te betonskoj međukatnoj konstrukciji, za prolaz kanalizacije i vodovoda.</t>
  </si>
  <si>
    <t>vel. 30x30 cm</t>
  </si>
  <si>
    <t>vel. do 15x15 cm</t>
  </si>
  <si>
    <t>3.2.02</t>
  </si>
  <si>
    <t>Montaža i demontaža drvenih kutija za proboje vel. do 0,20 m2.</t>
  </si>
  <si>
    <t>3.2.03</t>
  </si>
  <si>
    <t>3.3.00.</t>
  </si>
  <si>
    <t>3.3.01</t>
  </si>
  <si>
    <t>Dobava i montaža tvrdih PVC cijevi i fazonskih komada za kučnu kanalizaciju (temeljna kanalizacija ispod ab ploče). Spajanje cijevi izvoditi gumenim prstenovima. U cijenu uključiti i fazonske komade te sav potreban spojni i brtveni materijal.</t>
  </si>
  <si>
    <t>- cijev DN 110</t>
  </si>
  <si>
    <t>GRAĐEVINSKI RADOVI INSTALACIJA UNUTAR GRAĐEVINE</t>
  </si>
  <si>
    <t>GRAĐEVINSKI RADOVI INSTALACIJA UNUTAR GRAĐEVINE  UKUPNO :</t>
  </si>
  <si>
    <t>3.4.00.</t>
  </si>
  <si>
    <t>VODOVOD</t>
  </si>
  <si>
    <t>3.4.01</t>
  </si>
  <si>
    <t>a)</t>
  </si>
  <si>
    <t>b)</t>
  </si>
  <si>
    <t>c)</t>
  </si>
  <si>
    <t>3.4.02</t>
  </si>
  <si>
    <t>Dobava i montaža hidrantskog ormariča NO 50mm za ugradnju u zid veličine 500 x 500 mm s limenim vratima komplet s požarnim hidrantskim ventilom Ø 52 mm i “storz” spojnicom. Ormariće je potrebno termoizolirati iznutra ili izvana stiropolom ili sl. min. d=2.0, protiv smrzavanja ventila u negrijanom skladištu.</t>
  </si>
  <si>
    <t>3.4.03</t>
  </si>
  <si>
    <t>Dobava i postavljanje vatrogasnog pribora u vatrogasni ormarić.</t>
  </si>
  <si>
    <t>a) Tlačno crijevo trevira tip “C” dužine 15,0 m      HRN Z.C1.066.</t>
  </si>
  <si>
    <t>b) Mlaznica univerzalna sa slavinom i glavom       (univerzalnom) tip “C” HRN Z.C1.066.</t>
  </si>
  <si>
    <t>3.4.04</t>
  </si>
  <si>
    <t>Dobava i montaža vatrogasnog aparata za gašenje požara prahom HRN Z.C2.035 sa potrebnim naljepnicama za označavanje pozicije istih.</t>
  </si>
  <si>
    <t>-tip S-9</t>
  </si>
  <si>
    <t>3.4.05</t>
  </si>
  <si>
    <t>Dobava i montaža ravnih propusnih ventila HRN M.C6.260.</t>
  </si>
  <si>
    <t>ventil Ø 25</t>
  </si>
  <si>
    <t>3.4.06</t>
  </si>
  <si>
    <t>Dobava i montaža ravnih propusnih ventila za uzidanje s kapom HRN M.C5.262</t>
  </si>
  <si>
    <t>ventil Ø 15</t>
  </si>
  <si>
    <t>3.4.07</t>
  </si>
  <si>
    <t>Dobava i montaža ravnih propusnih ventila s kosim ventilom i slavinom za pražnjenje HRN M.C5.271.                                   a) ventil Ø 15</t>
  </si>
  <si>
    <t>b) ventil Ø 20</t>
  </si>
  <si>
    <t>3.4.08</t>
  </si>
  <si>
    <t>Ispitivanje kompletne vodovodne mreže (sanitarna voda) pod tlakom 6 i 15 bara.</t>
  </si>
  <si>
    <t>3.4.09</t>
  </si>
  <si>
    <t>Funkcionalno ispitivanje hidantske mreže te izdavanje atesta od strane nadležne ustanove.</t>
  </si>
  <si>
    <t>paušalno</t>
  </si>
  <si>
    <t>3.4.10</t>
  </si>
  <si>
    <t>Dezinfekcija kompletne sanitarne vodovodne mreže sredstvom za dezinfekciju prema uputstvu za dezinfekciju</t>
  </si>
  <si>
    <t>3.4.11</t>
  </si>
  <si>
    <t>Bakteriološka analiza uzoraka vode iz vodovodne mreže nakon dezinfekcije.</t>
  </si>
  <si>
    <t>3.4.12</t>
  </si>
  <si>
    <t>Izvedba priključka cjevovoda tople i hladne vode na uređaj za pripremu tople vode. (plinski bojler)</t>
  </si>
  <si>
    <t>Ø 15</t>
  </si>
  <si>
    <t>Ø 20</t>
  </si>
  <si>
    <t>VODOVOD  UKUPNO :</t>
  </si>
  <si>
    <t>3.5.00.</t>
  </si>
  <si>
    <t>KANALIZACIJA</t>
  </si>
  <si>
    <t>3.5.01</t>
  </si>
  <si>
    <t>Dobava i montaža tvrdih PVC cijevi i fazonskih komada za kućnu kanalizaciju. Spajanje cijevi izvoditi gumenim prstenovima KCM. U cijenu uključiti sav potreban rad i materijal do potpune gotovosti.</t>
  </si>
  <si>
    <t>a) cijev DN 50</t>
  </si>
  <si>
    <t>KANALIZACIJA  UKUPNO :</t>
  </si>
  <si>
    <t>3.6.00.</t>
  </si>
  <si>
    <t>SANITARIJE</t>
  </si>
  <si>
    <t>3.6.01</t>
  </si>
  <si>
    <t>- izljevnim ventilom i kromiranim sifonom Ø 32</t>
  </si>
  <si>
    <t xml:space="preserve">- čepom </t>
  </si>
  <si>
    <t>- priborom za brtvljenje i pričvršćenje</t>
  </si>
  <si>
    <t>a) umivaonik vel. 60x48  cm</t>
  </si>
  <si>
    <t>3.6.02</t>
  </si>
  <si>
    <t>Dobava i montaža podne WC školjke. Komplet funkcionalna izvedba sa:</t>
  </si>
  <si>
    <t>- daskom za sjedenje, drvena bijele boje s poklopcem</t>
  </si>
  <si>
    <t xml:space="preserve">- cijevima za ispiranje, iz plastične mase </t>
  </si>
  <si>
    <t>- priborom za brtvljenje i pričvršćivanje</t>
  </si>
  <si>
    <t>3.6.03</t>
  </si>
  <si>
    <t xml:space="preserve">-potisnim ventilom za ispiranje </t>
  </si>
  <si>
    <t>- zidnim sifonom</t>
  </si>
  <si>
    <t xml:space="preserve">a) pisoar </t>
  </si>
  <si>
    <t>3.6.04</t>
  </si>
  <si>
    <t>Dobava i montaža tuš kade od keramike. Komplet funkcionalna izvedba sa:</t>
  </si>
  <si>
    <t>-Duofix traverza za zidne armature (tuš)kada</t>
  </si>
  <si>
    <t>- izljevnim ventilom Ø 32 mm za tuš kade</t>
  </si>
  <si>
    <t xml:space="preserve">- priborom za brtvljenje i pričvršćivanje </t>
  </si>
  <si>
    <t>a) Tuš kada vel. 90 x 90 cm</t>
  </si>
  <si>
    <t>b) Tuš kada vel. 95 x 95 cm</t>
  </si>
  <si>
    <t>3.6.05</t>
  </si>
  <si>
    <t>SANITARIJE  UKUPNO :</t>
  </si>
  <si>
    <t>REKAPITULACIJA INSTALACIJA UNUTAR GRAĐEVINE</t>
  </si>
  <si>
    <t>3.1-3.3</t>
  </si>
  <si>
    <t>RADOVI INSTALACIJA UNUTAR GRAĐEVINE  SVEUKUPNO :</t>
  </si>
  <si>
    <t>4.00</t>
  </si>
  <si>
    <t>ODVODNJA KROVNIH OBORINSKIH VODA - PLUVIA</t>
  </si>
  <si>
    <t>4.1.</t>
  </si>
  <si>
    <t>Pluvia dvostruki uljevni elementi s univerzalnom prirubnicom za spoj s hidroizolacijom, elementom za priključak parne brane, toplinskom izolacijom, zaštitnom košarom i grijačem 24V/6W AC</t>
  </si>
  <si>
    <t>HDPE cjevovod s potrebnim fazonskim komadima i spojnim priborom; specifikacijom proizvođača obuhvaćeno tm trase cjevovoda profila:</t>
  </si>
  <si>
    <t>D40 mm (DN40)</t>
  </si>
  <si>
    <t>m</t>
  </si>
  <si>
    <t>D50 mm (DN50)</t>
  </si>
  <si>
    <t>D56 mm (DN56)</t>
  </si>
  <si>
    <t>D63 mm (DN60)</t>
  </si>
  <si>
    <t>D75 mm (DN70)</t>
  </si>
  <si>
    <t>D90 mm (DN90)</t>
  </si>
  <si>
    <t>D110 mm (DN100)</t>
  </si>
  <si>
    <t>D125 mm (DN125)</t>
  </si>
  <si>
    <t>D160 mm (DN150)</t>
  </si>
  <si>
    <t>D200 mm (DN200)</t>
  </si>
  <si>
    <t>D315 mm (DN300)</t>
  </si>
  <si>
    <t>Klasični sistem pričvršćenja cjevovoda  na masivnu konstrukciju, s cijevnim obujmicama, navojnom šipkom, pričvrsnim pločicama i priborom; specifikacijom proizvođača obuhvaćeno tm trase cjevovoda</t>
  </si>
  <si>
    <t>Pluvia originalni sistem ovješenja na krovnu/stropnu konstrukciju, s nosivom čeličnom tračnicom, cijevnim obujmicama, navojnom ovjesnom šipkom, pričvrsnim i ovjesnim priborom; specifikacijom proizvođača obuhvaćeno tm trase ovješenja</t>
  </si>
  <si>
    <t>Stavka ne obuhvaća 24V elektroinstalaciju potrebnu za napajanje i uključivanje grijača.
Detaljnu specifikaciju materijala pridobiti od proizvođača sistema nakon razrade izvedbenog projekta i detalja ugradnje.
NAPOMENA: Horizontalne dionice po potrebi bočno ukrutiti</t>
  </si>
  <si>
    <t>kompl</t>
  </si>
  <si>
    <t>ODVODNJA KROVNIH OBORINSKIH VODA  UKUPNO :</t>
  </si>
  <si>
    <t>REKAPITULACIJA SVEUKUPNO:</t>
  </si>
  <si>
    <t>SVEUKUPNO VODOVOD I KANALIZACIJA:</t>
  </si>
  <si>
    <r>
      <t xml:space="preserve">Dobava i montaža fusiotherm cijevi SDR 7.4 (PN 16) i spojnica iz polipropilena tip PP-R 80 sa spojnim i brtvenim materijalom za razvod tople i hladne sanitarne vode unutar građevine (iznad ab ploče - temeljni vod se izvodi od PEHD cijevi) . Cijevi se polažu u pod objekta, knauf zidove, šliceve izvedene u zidovima objekta od ab panela, zidne usjeke i proboje. U metar dužni cijevi uključiti  fuziotherm metalne vezne fitting-elemente s kromiranim navojnim umecima. U tehničkoj dokumentaciji i troškovniku dati su podaci </t>
    </r>
    <r>
      <rPr>
        <b/>
        <sz val="10"/>
        <rFont val="Arial"/>
        <family val="2"/>
        <charset val="238"/>
      </rPr>
      <t>unutarnjeg promjera cijevi=di</t>
    </r>
    <r>
      <rPr>
        <sz val="10"/>
        <rFont val="Arial"/>
        <family val="2"/>
        <charset val="238"/>
      </rPr>
      <t>, vanjski promjer=d i debljina stijenke=s za pogonski pritisak od 16 bara. U cijenu uključiti adekvatnu izolaciju debljine 4 mm.</t>
    </r>
  </si>
  <si>
    <r>
      <t xml:space="preserve">cijev Ø 15
</t>
    </r>
    <r>
      <rPr>
        <b/>
        <sz val="10"/>
        <rFont val="Arial"/>
        <family val="2"/>
        <charset val="238"/>
      </rPr>
      <t>di=14,4 mm</t>
    </r>
    <r>
      <rPr>
        <sz val="10"/>
        <rFont val="Arial"/>
        <family val="2"/>
        <charset val="238"/>
      </rPr>
      <t>, d=20 mm, s=2,8 mm</t>
    </r>
  </si>
  <si>
    <r>
      <t xml:space="preserve">cijevi Ø 20
</t>
    </r>
    <r>
      <rPr>
        <b/>
        <sz val="10"/>
        <rFont val="Arial"/>
        <family val="2"/>
        <charset val="238"/>
      </rPr>
      <t>di=18,0 mm</t>
    </r>
    <r>
      <rPr>
        <sz val="10"/>
        <rFont val="Arial"/>
        <family val="2"/>
        <charset val="238"/>
      </rPr>
      <t>, d=25 mm, s=3,5 mm</t>
    </r>
  </si>
  <si>
    <r>
      <t xml:space="preserve">cijevi Ø 25
</t>
    </r>
    <r>
      <rPr>
        <b/>
        <sz val="10"/>
        <rFont val="Arial"/>
        <family val="2"/>
        <charset val="238"/>
      </rPr>
      <t>di=23,0 mm</t>
    </r>
    <r>
      <rPr>
        <sz val="10"/>
        <rFont val="Arial"/>
        <family val="2"/>
        <charset val="238"/>
      </rPr>
      <t>, d=32 mm, s=4,4 mm</t>
    </r>
  </si>
  <si>
    <t>TROŠKOVNIK hala “BOMARKPAK” Ludbreg</t>
  </si>
  <si>
    <t>Svaka stavka troškovnika podrazumjeva dobavu i ugradnju do pune funkcionalnosti ili gotovosti uključivo sav spojni i montažni te potrošni materijal.</t>
  </si>
  <si>
    <t xml:space="preserve">8.1. </t>
  </si>
  <si>
    <t>Elektro instalacije:</t>
  </si>
  <si>
    <t>JM</t>
  </si>
  <si>
    <t>Količina</t>
  </si>
  <si>
    <t>Cijena</t>
  </si>
  <si>
    <t>Ukupno</t>
  </si>
  <si>
    <t xml:space="preserve">1)  </t>
  </si>
  <si>
    <t>Vanjski priključak hale:</t>
  </si>
  <si>
    <t>Izrada vanjskog priključka objekta uključivo:</t>
  </si>
  <si>
    <t>iskop rova dubine 0,8 m i širine 0,3 m sa poravnavanjem dna rova pijeskom ili sitnom zemljom</t>
  </si>
  <si>
    <t>ručni kontrolni iskop radi pronalaženja SN kabla</t>
  </si>
  <si>
    <t>dobava i polaganje dwp cijevi fi 160 mm</t>
  </si>
  <si>
    <t>dobava i polaganje kabela PP00 4x240 mm2</t>
  </si>
  <si>
    <t>plastični gal štitnici 1m</t>
  </si>
  <si>
    <t xml:space="preserve">traka upozorenja  </t>
  </si>
  <si>
    <t>zatrpavanje rova u slojevima, nabijanje zemlje, odvoz suvišne zemlje</t>
  </si>
  <si>
    <t>geodetski snimak vanjskih vodova i upis u katastar</t>
  </si>
  <si>
    <t xml:space="preserve">uvodnica u betonskom temelju trafo stanice </t>
  </si>
  <si>
    <t>komplet osigurača NV630/415A C 3p</t>
  </si>
  <si>
    <t xml:space="preserve">2)  </t>
  </si>
  <si>
    <t>Razdjelnice:</t>
  </si>
  <si>
    <t xml:space="preserve">1.   </t>
  </si>
  <si>
    <t xml:space="preserve"> Razdjelnica RG u obliku samostojećeg metalnog ormara s vratima s ključem i bravom približnih dimenzija 2000x800x400 mm sa uvodom kablova sa gornje i donje strane, plastificiran u prahotijesnoj izvedbi opskrbljen sa:</t>
  </si>
  <si>
    <t xml:space="preserve"> katodni odvodnici prenapona 0,5kV; 2,5kA  klase I/II  </t>
  </si>
  <si>
    <t xml:space="preserve"> sklopka sa termičkim i magnetskim okidačem kao   AS 630/r400 OI 230V 3p KONČAR   </t>
  </si>
  <si>
    <t xml:space="preserve"> kontrolno elektroničko 3f brojilo za ugradnju    na šinu za direktno mjerenje struje do 5A</t>
  </si>
  <si>
    <t>strujni mjerni trafo 500/5A kl. 2   3f</t>
  </si>
  <si>
    <t>udatno tipkalo (gljiva) za vrata</t>
  </si>
  <si>
    <t>signalne led lampice 230V za vrata crvene</t>
  </si>
  <si>
    <t>komplet osigurača NV 250/250A gG 3p</t>
  </si>
  <si>
    <t>komplet osigurača NV 250/150A gG 3p</t>
  </si>
  <si>
    <t>komplet osigurača NV 125/80A gG 3p</t>
  </si>
  <si>
    <t>komplet osigurača NV 125/63A gG 3p</t>
  </si>
  <si>
    <t>automatski osigurač 40A C 3p</t>
  </si>
  <si>
    <t>automatski osigurač 32A C 3p</t>
  </si>
  <si>
    <t>automatski osigurač 25A C 1p</t>
  </si>
  <si>
    <t>automatski osigurač 16A C 3p</t>
  </si>
  <si>
    <t>automatski osigurač 16A C 1p</t>
  </si>
  <si>
    <t>automatski osigurač 16A B 1p</t>
  </si>
  <si>
    <t>automatski osigurač 10A C 1p</t>
  </si>
  <si>
    <t>automatski osigurač 10A B 1p</t>
  </si>
  <si>
    <t>automatski osigurač 6A B 1p</t>
  </si>
  <si>
    <t>automatski osigurač 2A B 3p</t>
  </si>
  <si>
    <t>automatski osigurač 2A B 1p</t>
  </si>
  <si>
    <t>grebenasta sklopka 4G15010U 3p</t>
  </si>
  <si>
    <t>grebenasta sklopka 4G10010u 3p</t>
  </si>
  <si>
    <t>grebenasta sklopka 4G4010U 3p</t>
  </si>
  <si>
    <t>grebenasta sklopka 4G1610U 1p</t>
  </si>
  <si>
    <t xml:space="preserve">izborna sklopka 4G5210U </t>
  </si>
  <si>
    <t>FID sklopka 40/0,03A 4p</t>
  </si>
  <si>
    <t>sklopnik CN16 1p</t>
  </si>
  <si>
    <t>sklopnik CN16 2p</t>
  </si>
  <si>
    <t>bistabilni relej 230V</t>
  </si>
  <si>
    <t>regulator luxomata sa foto sondom</t>
  </si>
  <si>
    <t>bakrena šina 20x10 mm dužine 400 mm sa plastičnim odstojnicima</t>
  </si>
  <si>
    <t>bakrena šina 10x10 mm dužine 400 mm sa plastičnim odstojnicima</t>
  </si>
  <si>
    <t>redne stezaljke 240 mm2</t>
  </si>
  <si>
    <t>redne stezaljke 120 mm2</t>
  </si>
  <si>
    <t>redne stezaljke 50 mm2</t>
  </si>
  <si>
    <t>redne stezaljke 35 mm2</t>
  </si>
  <si>
    <t>redne stezaljke 6 mm2</t>
  </si>
  <si>
    <t>redne stezaljke 4 mm2</t>
  </si>
  <si>
    <t>redne stezaljke 2,5 mm2</t>
  </si>
  <si>
    <t>uvodnice za kabel  4x240 mm2</t>
  </si>
  <si>
    <t>uvodnice za kabel  4x120 mm2</t>
  </si>
  <si>
    <t>uvodnice za kabel  4x50 mm2</t>
  </si>
  <si>
    <t>uvodnice za kabel  4x35 mm2</t>
  </si>
  <si>
    <t>uvodnice za kabel  5x6 mm2</t>
  </si>
  <si>
    <t>uvodnice za kabel  5x4 mm2</t>
  </si>
  <si>
    <t>uvodnice za kabel  5x2,5 mm2</t>
  </si>
  <si>
    <t>uvodnice za kabel 3x2,5 mm2</t>
  </si>
  <si>
    <t xml:space="preserve">        </t>
  </si>
  <si>
    <t>Razdjelnica Rskl u obliku prigradnog metalnog ormara s vratima s ključem i bravom približnih dimenzija 1400x600x250 mm sa uvodom kablova sa gornje strane plastificiran u prahotijesnoj izvedbi opskrbljen sa:</t>
  </si>
  <si>
    <t>katodni odvodnici prenapona 0,5kV; 2,5kA  klase II</t>
  </si>
  <si>
    <t>sklopka sa termičkim i magnetskim okidačem kao</t>
  </si>
  <si>
    <t xml:space="preserve">AS 63/r45 OI 230V 3p KONČAR   </t>
  </si>
  <si>
    <t xml:space="preserve">kom </t>
  </si>
  <si>
    <t>automatski osigurač 63A C 3p</t>
  </si>
  <si>
    <t>automatski osigurač 32A C 1p</t>
  </si>
  <si>
    <t>FID sklopka 63/0,3A 4p</t>
  </si>
  <si>
    <t>FID sklopka 40/0,3A 4p</t>
  </si>
  <si>
    <t>bakrena šina 10x5 mm dužine 400 mm sa plastičnim odstojnicima</t>
  </si>
  <si>
    <t>redne stezaljke 10 mm2</t>
  </si>
  <si>
    <t>uvodnice za kabel  5x10 mm2</t>
  </si>
  <si>
    <t>uvodnice za kabel  3x4 mm2</t>
  </si>
  <si>
    <t xml:space="preserve">3. </t>
  </si>
  <si>
    <t xml:space="preserve"> Razdjelnica Ra u obliku ugrabenog  metalnog ormara s vratima s ključem i bravom približnih dimenzija 600x800x150 mm sa uvodom kablova sa gornje strane plastificiran u prahotijesnoj izvedbi opskrbljen sa:</t>
  </si>
  <si>
    <t>katodni odvodnici prenap. 0,5kV; 2,5kA  klase II</t>
  </si>
  <si>
    <t xml:space="preserve">grebenasta sklopka 4G4010U 3p   </t>
  </si>
  <si>
    <t>FID sklopka 16/0,03A 2p</t>
  </si>
  <si>
    <t>nul sabirnica sa plastčnim odstojnicima</t>
  </si>
  <si>
    <t>zaštitna sabirnica sa plastičnim odstojnicima</t>
  </si>
  <si>
    <t xml:space="preserve">4.   </t>
  </si>
  <si>
    <t>Tipski plastični ormarić sa priključnicama montiranim sa  prednje strane opremljen sa:</t>
  </si>
  <si>
    <t>fid sklopka 25/0,3A 4p</t>
  </si>
  <si>
    <t>šuko priključnica s poklopcem 16A</t>
  </si>
  <si>
    <t>peteropolna priključnica s poklopcem 16AA</t>
  </si>
  <si>
    <t>uvodnica za kabel 5x4 mm2</t>
  </si>
  <si>
    <t>3.)</t>
  </si>
  <si>
    <t xml:space="preserve">2. </t>
  </si>
  <si>
    <t>Kabel PPY 3x2,5 mm2</t>
  </si>
  <si>
    <t>Spojne kutije nadgradne</t>
  </si>
  <si>
    <t xml:space="preserve">UKUPNO: </t>
  </si>
  <si>
    <t xml:space="preserve">1. </t>
  </si>
  <si>
    <t>4.)</t>
  </si>
  <si>
    <t>Ostala rasvjeta:</t>
  </si>
  <si>
    <t>Zidna svjetiljka sa štednom žaruljom 32W za vanjsku ugradnju</t>
  </si>
  <si>
    <t xml:space="preserve"> Svjetiljka za vanjsku ugradnju sa štednom žaruljom 32 W i ugrađ. senzorom pokreta 360 stupnjeva, timerom i foto sondom</t>
  </si>
  <si>
    <t>Fluo svjetiljka sa zrcalnim rasterom 2x36W/3350 lm ugradbena sa elektronskom prigušnicom</t>
  </si>
  <si>
    <t>Fluo svjetiljka sa zrcalnim rasterom 1x36W/3350 lm ugradbena sa elektronskom prigušnicom</t>
  </si>
  <si>
    <t>Plafonjera ugradbena sa štednom žaruljom 18/26W</t>
  </si>
  <si>
    <t>Plafonjera ugradbena sa štednom žaruljom 32 W i ugrađ. senzorom pokreta 360 stupnjeva, timerom i foto sondom</t>
  </si>
  <si>
    <t>Zidna svjetiljka sa štednom žaruljom 26W</t>
  </si>
  <si>
    <t xml:space="preserve">Protupanična svjetiljka nadgradna 8W s naljepnicom IZLAZ  ili smjerokoazom; autonomija rada min. 1 sat </t>
  </si>
  <si>
    <t>Jednopolna sklopka nadgradna</t>
  </si>
  <si>
    <t>Jednopolna sklopka ugradna</t>
  </si>
  <si>
    <t xml:space="preserve"> Izmjenična sklopka nadgradna</t>
  </si>
  <si>
    <t xml:space="preserve"> Izmjenična sklopka ugradna</t>
  </si>
  <si>
    <t>Serijska sklopka ugradna</t>
  </si>
  <si>
    <t>Križna sklopka ugradna</t>
  </si>
  <si>
    <t>Spojna kutija ugradna</t>
  </si>
  <si>
    <t xml:space="preserve">  Prekidački tablo u obliku nadgradne kutije 200x150x100 mm sa ugrađenih 6 tipkala sa svjetlećim diodama (zeleno)</t>
  </si>
  <si>
    <t>Prekidački tablo u obliku nadgradne kutije 200x150x100 mm sa ugrađenih 5 tipkala sa svjetlećim diodama (zeleno)</t>
  </si>
  <si>
    <t>Prekidački tablo u obliku nadgradne kutije 150x100x100 mm  sa ugrađenih 3 tipkala sa svjetlećim diodama (zeleno)</t>
  </si>
  <si>
    <t>Prekidački tablo u obliku nadgradne kutije 150x100x100 mm sa ugrađenih 2 tipkala sa svjetlećim diodama (zeleno)</t>
  </si>
  <si>
    <t xml:space="preserve">      </t>
  </si>
  <si>
    <t>5.)</t>
  </si>
  <si>
    <t>Priključnice i pogoni:</t>
  </si>
  <si>
    <t>Jednofazna priključnica s poklopcem nadgradna 16A</t>
  </si>
  <si>
    <t>Jednofazna priključnica s poklopcem nadgradna 32A</t>
  </si>
  <si>
    <t>Trofazna priključnica s poklopcem nadgradna 63A</t>
  </si>
  <si>
    <t>Trofazna priključnica s poklopcem nadgradna 16A</t>
  </si>
  <si>
    <t>Šuko priključnica ugradna</t>
  </si>
  <si>
    <t>Šuko priključnica za ugradnju u parapetni kanal</t>
  </si>
  <si>
    <t>Šuko priključnica za ugradnju u podnu kutiju</t>
  </si>
  <si>
    <t>Spajanje ventilator uključivo sav spojni i montažni materijal</t>
  </si>
  <si>
    <t>Spajanje ormarića pogona automatskih vrata</t>
  </si>
  <si>
    <t>Spajanje strujne letve u komunikacijskom ormaru</t>
  </si>
  <si>
    <t xml:space="preserve">Spajanje svjetleće reklame </t>
  </si>
  <si>
    <t>Spajanje napajanja vanjskih klima jedinica</t>
  </si>
  <si>
    <t xml:space="preserve"> Spajanje napajanja unutrašnjih klima jedinica</t>
  </si>
  <si>
    <t>Spajanje napajanja vatrodojavne centrale</t>
  </si>
  <si>
    <t>Spajanje napajanja automatske linije uključivo sav spojni     i montažni materijal</t>
  </si>
  <si>
    <t>Spajanje napajanja poluautomatslke linije uključivo sav spojni i montažni materijal</t>
  </si>
  <si>
    <t>Spajanje napajanja stroja za rezanje uključivo sav spojni  i montažni materijal</t>
  </si>
  <si>
    <t>Spajanje napajanja kompresora uključivo sav spojni i montažni materijal</t>
  </si>
  <si>
    <t>Spajanje napajanja ventilokonvektora uključivo sav spojni i montažni materijal</t>
  </si>
  <si>
    <t>Spajanje regulatora ventilokonvektora uključivo sav spojni   i montažni materijal</t>
  </si>
  <si>
    <t>6.)</t>
  </si>
  <si>
    <t>Kabelski kanali, zaštitne cijevi, razvodne kutije:</t>
  </si>
  <si>
    <t>Kabelski kanal PK 200</t>
  </si>
  <si>
    <t>Konzole za kanal PK 200 s tiplima</t>
  </si>
  <si>
    <t>Kabelski kanal PK 100</t>
  </si>
  <si>
    <t>Konzole za kanal PK 100 s tiplima</t>
  </si>
  <si>
    <t>Kabelski kanal PK 50</t>
  </si>
  <si>
    <t>Krute instalacione cijevi fi 20 mm s odstojnim obujmicama</t>
  </si>
  <si>
    <t xml:space="preserve"> Plastični kabelski kanal 140/60 sa središnjom pregradom kao Legrand</t>
  </si>
  <si>
    <t>Kutni element kabelskog kanala 140/60 unutrašnji</t>
  </si>
  <si>
    <t>Kutni element kabelskog kanala 140/60 vanjski</t>
  </si>
  <si>
    <t>Završni poklopac kabelskog kanala 140/60</t>
  </si>
  <si>
    <t>Podna kutija za ugradnju 2x1f + 2x telefonska priključnica</t>
  </si>
  <si>
    <t>Instalaciona cijev za beton fi 29 mm</t>
  </si>
  <si>
    <t>Instalaciona cijev fi 16 mm</t>
  </si>
  <si>
    <t>Spojne kutije fi 60/70 mm</t>
  </si>
  <si>
    <t xml:space="preserve"> Spojna kutija 100x100 mm</t>
  </si>
  <si>
    <t xml:space="preserve"> Spojna kutija nadgradna</t>
  </si>
  <si>
    <t>Konzola za napojni kabel automatske linije</t>
  </si>
  <si>
    <t>Konzola za napojni kabel poluautomatske linije</t>
  </si>
  <si>
    <t>Konzola za napojni kabel stroja za rezanje</t>
  </si>
  <si>
    <t>7. )</t>
  </si>
  <si>
    <t>Kablovi:</t>
  </si>
  <si>
    <t>Kabel PP00 4x120 mm2</t>
  </si>
  <si>
    <t>Kabel PP00 4x50 mm2</t>
  </si>
  <si>
    <t>Kabel PP00 4x35 mm2</t>
  </si>
  <si>
    <t>Kabel PP00Y 5x10 mm2</t>
  </si>
  <si>
    <t>Kabel PPY 5x10 mm2</t>
  </si>
  <si>
    <t>Kabel PP00Y 5x6 mm2</t>
  </si>
  <si>
    <t>Kabel PPY 3x4 mm2</t>
  </si>
  <si>
    <t xml:space="preserve"> Kabel PPY 5x2,5 mm2</t>
  </si>
  <si>
    <t>Kabel PP 4x1,5 mm2</t>
  </si>
  <si>
    <t>Kabel PPY 3x1,5 mm2</t>
  </si>
  <si>
    <t>Kabel PP 16x1,5 mm2</t>
  </si>
  <si>
    <t>Kabel PP 12x1,5 mm2</t>
  </si>
  <si>
    <t>Kabel PP 8x1,5 mm2</t>
  </si>
  <si>
    <t>Kabel PP 6x1,5 mm2</t>
  </si>
  <si>
    <t>Kabel PP 2x1,5 mm2</t>
  </si>
  <si>
    <t>Vod P/f 6 mm2</t>
  </si>
  <si>
    <t>8.)</t>
  </si>
  <si>
    <t>Telefonskoračunalna instalacija:</t>
  </si>
  <si>
    <t>Komunikacijski ormar 12U dimenzija 800x800 mm sa staklenim vratima opremljen sa:</t>
  </si>
  <si>
    <t xml:space="preserve">   </t>
  </si>
  <si>
    <t>patch panel 50 porta cat. 6</t>
  </si>
  <si>
    <t>mrežni koncentrator (swich) 10/100/1000 8 porta</t>
  </si>
  <si>
    <t>horizontalna polica</t>
  </si>
  <si>
    <t>držač kablova horizontalni</t>
  </si>
  <si>
    <t xml:space="preserve">strujna letva sa 4 priključnice  </t>
  </si>
  <si>
    <t>patch kablovi dužine 0,5 m sa konektorima na oba kraja</t>
  </si>
  <si>
    <t xml:space="preserve">priključna letva telefonskog kabla  </t>
  </si>
  <si>
    <t>Dvostruka priključnica RJ 45 cat.6 za parapetni kanal</t>
  </si>
  <si>
    <t>Dvostruka priključnica RJ 45 cat. 6 za podnu kutiju</t>
  </si>
  <si>
    <t>Dvostruka priključnica RJ 45 ugradna sa kutijom</t>
  </si>
  <si>
    <t xml:space="preserve"> Dvostruka priključnica RJ 45 nadgradna</t>
  </si>
  <si>
    <t>Jednostruka priključnica RJ 45 ugradna</t>
  </si>
  <si>
    <t>Konektor RJ 45</t>
  </si>
  <si>
    <t>Kabel UTP cat. 6 4x2x0,6 mm2</t>
  </si>
  <si>
    <t>Kabel Ti 44 10x2x0,8 mm2</t>
  </si>
  <si>
    <t>Vod P/f 10 mm2</t>
  </si>
  <si>
    <t xml:space="preserve"> Kruta instalaciona cijev fi 20 mm</t>
  </si>
  <si>
    <t>Plastični kanal 40x20 mm</t>
  </si>
  <si>
    <t>Dwp cijev fi 50 mm</t>
  </si>
  <si>
    <t>Spajanje , ispitivanje i označavanje utičnica</t>
  </si>
  <si>
    <t>9.)</t>
  </si>
  <si>
    <t>Vatrodojavna instalacija:</t>
  </si>
  <si>
    <t>komp.</t>
  </si>
  <si>
    <t>Kabel JBY(St)Y 2x2x0,8 mm2</t>
  </si>
  <si>
    <t>Kruta teškogoriva i samogasiva instalaciona cijev fi 16 mm</t>
  </si>
  <si>
    <t>Programiranje centrale, ispitivanje i puštanje u rad</t>
  </si>
  <si>
    <t>Označavanje svih elemenata prema preglednoj shemi</t>
  </si>
  <si>
    <t>Obuka korisnika i otvaranje knjige održavanja</t>
  </si>
  <si>
    <t>Ispitivanje instalacije vatrodojave od strane ovlaštene tvrtke i izdavanje zapisnika i mišljenja</t>
  </si>
  <si>
    <t>Izrada projekta izvedenog stanja ako je odstupljeno od projekta</t>
  </si>
  <si>
    <t>10.)</t>
  </si>
  <si>
    <t>Gromobranska instalacija:</t>
  </si>
  <si>
    <t>Uzemljivač FeZn 30x4 mm</t>
  </si>
  <si>
    <t>Glavni odvodi i zemljovodi u stupovima FeZn 25x4 mm</t>
  </si>
  <si>
    <t>Izvod na razdjelnice i kutiju za uzemljenje FeZn 25x4 mm</t>
  </si>
  <si>
    <t>Kutija za uzemljenje</t>
  </si>
  <si>
    <t>Izvod trake FeZn 20x3 mm na metalni okvir vrata i ogradu</t>
  </si>
  <si>
    <t>Izvod trake FeZn 20x3 mm na kutiju za izjednačavanje potencijala</t>
  </si>
  <si>
    <t>Kutija za izjednačavanje potencijala</t>
  </si>
  <si>
    <t>Hvataljka u obliku šipke od Al legure fi 8 mm</t>
  </si>
  <si>
    <t>Nosač hvataljke prilagođen limenoj okapnici s vijcima i brtvama</t>
  </si>
  <si>
    <t>Betonska kocka s nosačem hvataljke na vrhu</t>
  </si>
  <si>
    <t>Križna spojnica zalivena vrućim bitumenom</t>
  </si>
  <si>
    <t>Varenje trake, čišćenje spoja, antikorozivna zaštita</t>
  </si>
  <si>
    <t>Mjerenje otpora uzemljenja i izdavanje revizione knjige</t>
  </si>
  <si>
    <t>11.)</t>
  </si>
  <si>
    <t xml:space="preserve"> Izmicanje SN kabla 10(20)kV:</t>
  </si>
  <si>
    <t>Dwp cijev 160 mm</t>
  </si>
  <si>
    <t>Gal štitnicidužine 1 m</t>
  </si>
  <si>
    <t>Traka upozorenja</t>
  </si>
  <si>
    <t>Iskop rova dubine 0,8 m i širine 0,3 m i poravnavanje dna rova</t>
  </si>
  <si>
    <t>Proširivanje rova na mjestima prekida kabla</t>
  </si>
  <si>
    <t>Ispitivanje spojeva na oba kraja</t>
  </si>
  <si>
    <t>Zatrpavanje rova, nabijanje zemlje, sanacija površine iskopa i označavanje trase</t>
  </si>
  <si>
    <t>Geodetski snimak izmjenjene trase SN voda i upis u katastar</t>
  </si>
  <si>
    <t>Angažiranje predstavnika HEPa prilikom iskapčanja, ispitivanja  i ponovnog ukapčanja</t>
  </si>
  <si>
    <t xml:space="preserve">     </t>
  </si>
  <si>
    <t>12.)</t>
  </si>
  <si>
    <t>Zajedničke stavke:</t>
  </si>
  <si>
    <t>Sva mjerenje i ispitivanja električne i gromobranske instalacije</t>
  </si>
  <si>
    <t xml:space="preserve">    </t>
  </si>
  <si>
    <t xml:space="preserve">R E K A P I T U L A C I J A </t>
  </si>
  <si>
    <t xml:space="preserve">IZRADA VANJSKOG PRIKLJUČKA HALE </t>
  </si>
  <si>
    <t>RAZDJELNICE</t>
  </si>
  <si>
    <t>3b</t>
  </si>
  <si>
    <t>RASVJETA HALE – VARIJANTA 2</t>
  </si>
  <si>
    <t>OSTALA RASVJETA</t>
  </si>
  <si>
    <t>PRIKLJUČNICE I POGONI</t>
  </si>
  <si>
    <t>KABELSKI KANALI, ZAŠTITNE CIJEVI, RAZV. KUTIJE</t>
  </si>
  <si>
    <t>KABLOVI</t>
  </si>
  <si>
    <t>TELEFONSKORAČUNALNA INSTALACIJA</t>
  </si>
  <si>
    <t>VATRODOJAVNA INSTALACIJA</t>
  </si>
  <si>
    <t>GROMOBRANSKA INSTALACIJA</t>
  </si>
  <si>
    <t>IZMICANJE SB KABLA 10(20)kV</t>
  </si>
  <si>
    <t>ZAJEDNIČKE STAVKE</t>
  </si>
  <si>
    <t>Dobavljanje potrebnih suglasnosti za rad na javnim površinama prilikom izvošenja radova na plinskom priključku.</t>
  </si>
  <si>
    <t>kpl</t>
  </si>
  <si>
    <t>Bušenje ispod trupa ceste za prolaz plinskog priključka. U cijenu je potrebno uključiti zaštitnu cijev NO50 te iskop šahta s obje strane ceste za izvošenje radova. Ukupna dužina rova ispod asfalta iznosi</t>
  </si>
  <si>
    <t>Iskop rova za polaganje plinske cijevi na dubinu od 0,8 m, polaganje pješčane posteljice, a nakon polaganja cijevi zatrpavanje pijeskom uz lagano nabijanje i natapljanje. Zatrpavanje sitnom zemljom od iskopa uz nabijanje sve do nivoa okolnog terena. Razastiranje ostatka zemlje u okolini radova. Ukupna dužina iskopa</t>
  </si>
  <si>
    <t>Dobava i montaža cjevovoda iz PE-HD materijala za radni tlak do 4 bar, dimenzija</t>
  </si>
  <si>
    <t>PE 32x3,0</t>
  </si>
  <si>
    <t>Dobava i montaža spojnih i fazonskih komada PE:</t>
  </si>
  <si>
    <t xml:space="preserve"> -spojnica: PE10EM 32</t>
  </si>
  <si>
    <t xml:space="preserve"> -prijelazni komad: GPE-Ü32ST25</t>
  </si>
  <si>
    <t xml:space="preserve"> -ogrlica za spoj pod tlakom: Č/PE 100/32</t>
  </si>
  <si>
    <t>Dobava i montaža čeličnog plinovoda za polaganje u zemlju uključujući čišćenje površine do metalnog sjaja, čišćenje unutrašnjosti cijevi, nanošenje osnovnog premaza (bitumena), namatanje izolacijske trake s min. prekrivanjem 50%, ispitivanje izolacije, popravak oštećenih mjesta i ponovno ispitivanje, dimenzija</t>
  </si>
  <si>
    <t>33,7 x 2,6 (NO 25)</t>
  </si>
  <si>
    <t>Dobava i montaža plinskih bešavnih čeličnih cijevi prema DIN 2448 s dodatkom na lukove, redukcije, odreske, zavarivački materijal i ovjesni materijal dimenzija</t>
  </si>
  <si>
    <t>60,3 x 2,6 (NO 50)</t>
  </si>
  <si>
    <t>Dobava i montaža plinskog kuglastog ventila, zajedno sa spojnim, brtvenim i montažnim materijalom, dimenzije</t>
  </si>
  <si>
    <t>NO25 - prirubnički</t>
  </si>
  <si>
    <t>NO50 - prirubnički</t>
  </si>
  <si>
    <t>Dobava i montaža plinskog ZEFG filtera, zajedno sa spojnim, brtvenim i montažnim materijalom, dimenzije</t>
  </si>
  <si>
    <r>
      <t>p</t>
    </r>
    <r>
      <rPr>
        <vertAlign val="subscript"/>
        <sz val="10"/>
        <color theme="1"/>
        <rFont val="Arial"/>
        <family val="2"/>
        <charset val="238"/>
      </rPr>
      <t>a</t>
    </r>
    <r>
      <rPr>
        <sz val="10"/>
        <color theme="1"/>
        <rFont val="Arial"/>
        <family val="2"/>
        <charset val="238"/>
      </rPr>
      <t>=100 mbar</t>
    </r>
  </si>
  <si>
    <r>
      <t>p</t>
    </r>
    <r>
      <rPr>
        <vertAlign val="subscript"/>
        <sz val="10"/>
        <color theme="1"/>
        <rFont val="Arial"/>
        <family val="2"/>
        <charset val="238"/>
      </rPr>
      <t>e,min</t>
    </r>
    <r>
      <rPr>
        <sz val="10"/>
        <color theme="1"/>
        <rFont val="Arial"/>
        <family val="2"/>
        <charset val="238"/>
      </rPr>
      <t>=3 (1) bar</t>
    </r>
  </si>
  <si>
    <t>opruga crno-bijela 955-200-12 (50-140 mbar)</t>
  </si>
  <si>
    <r>
      <t>sapnica Ø6,3 mm(1/4”);   Q</t>
    </r>
    <r>
      <rPr>
        <vertAlign val="subscript"/>
        <sz val="10"/>
        <color theme="1"/>
        <rFont val="Arial"/>
        <family val="2"/>
        <charset val="238"/>
      </rPr>
      <t>max</t>
    </r>
    <r>
      <rPr>
        <sz val="10"/>
        <color theme="1"/>
        <rFont val="Arial"/>
        <family val="2"/>
        <charset val="238"/>
      </rPr>
      <t>=39 m</t>
    </r>
    <r>
      <rPr>
        <vertAlign val="superscript"/>
        <sz val="10"/>
        <color theme="1"/>
        <rFont val="Arial"/>
        <family val="2"/>
        <charset val="238"/>
      </rPr>
      <t>3</t>
    </r>
    <r>
      <rPr>
        <sz val="10"/>
        <color theme="1"/>
        <rFont val="Arial"/>
        <family val="2"/>
        <charset val="238"/>
      </rPr>
      <t>/h (1 bar)</t>
    </r>
  </si>
  <si>
    <r>
      <t>Q</t>
    </r>
    <r>
      <rPr>
        <vertAlign val="subscript"/>
        <sz val="10"/>
        <color theme="1"/>
        <rFont val="Arial"/>
        <family val="2"/>
        <charset val="238"/>
      </rPr>
      <t>naz</t>
    </r>
    <r>
      <rPr>
        <sz val="10"/>
        <color theme="1"/>
        <rFont val="Arial"/>
        <family val="2"/>
        <charset val="238"/>
      </rPr>
      <t>=25,0 m</t>
    </r>
    <r>
      <rPr>
        <vertAlign val="superscript"/>
        <sz val="10"/>
        <color theme="1"/>
        <rFont val="Arial"/>
        <family val="2"/>
        <charset val="238"/>
      </rPr>
      <t>3</t>
    </r>
    <r>
      <rPr>
        <sz val="10"/>
        <color theme="1"/>
        <rFont val="Arial"/>
        <family val="2"/>
        <charset val="238"/>
      </rPr>
      <t>/h</t>
    </r>
  </si>
  <si>
    <r>
      <t>Q</t>
    </r>
    <r>
      <rPr>
        <vertAlign val="subscript"/>
        <sz val="10"/>
        <color theme="1"/>
        <rFont val="Arial"/>
        <family val="2"/>
        <charset val="238"/>
      </rPr>
      <t>max</t>
    </r>
    <r>
      <rPr>
        <sz val="10"/>
        <color theme="1"/>
        <rFont val="Arial"/>
        <family val="2"/>
        <charset val="238"/>
      </rPr>
      <t>=40,0 m</t>
    </r>
    <r>
      <rPr>
        <vertAlign val="superscript"/>
        <sz val="10"/>
        <color theme="1"/>
        <rFont val="Arial"/>
        <family val="2"/>
        <charset val="238"/>
      </rPr>
      <t>3</t>
    </r>
    <r>
      <rPr>
        <sz val="10"/>
        <color theme="1"/>
        <rFont val="Arial"/>
        <family val="2"/>
        <charset val="238"/>
      </rPr>
      <t>/h</t>
    </r>
  </si>
  <si>
    <r>
      <t>Q</t>
    </r>
    <r>
      <rPr>
        <vertAlign val="subscript"/>
        <sz val="10"/>
        <color theme="1"/>
        <rFont val="Arial"/>
        <family val="2"/>
        <charset val="238"/>
      </rPr>
      <t>min</t>
    </r>
    <r>
      <rPr>
        <sz val="10"/>
        <color theme="1"/>
        <rFont val="Arial"/>
        <family val="2"/>
        <charset val="238"/>
      </rPr>
      <t>=0,04 m</t>
    </r>
    <r>
      <rPr>
        <vertAlign val="superscript"/>
        <sz val="10"/>
        <color theme="1"/>
        <rFont val="Arial"/>
        <family val="2"/>
        <charset val="238"/>
      </rPr>
      <t>3</t>
    </r>
    <r>
      <rPr>
        <sz val="10"/>
        <color theme="1"/>
        <rFont val="Arial"/>
        <family val="2"/>
        <charset val="238"/>
      </rPr>
      <t>/h</t>
    </r>
  </si>
  <si>
    <t>NO40</t>
  </si>
  <si>
    <t>Dobava i montaža elektronskog korektora obujma plina, zajedno s potrebnim spojnim i montažnim materijalom tipa kao:</t>
  </si>
  <si>
    <t>Dobava i montaža prirubnica zajedno sa spojnim, brtvenim i montažnim materijalom</t>
  </si>
  <si>
    <t>NO25</t>
  </si>
  <si>
    <t>NO50</t>
  </si>
  <si>
    <t>Dobava i montaža manometra, zajedno sa manometarskom slavinom, te sa spojnim i montažnim materijalom, dimenzija</t>
  </si>
  <si>
    <t>podjela 0-6 bar</t>
  </si>
  <si>
    <t>podjela 0-160 mbar</t>
  </si>
  <si>
    <r>
      <t xml:space="preserve">Izrada, dobava i montaža zidnog zaštitnog ormara izrađenog od inox materijala za smještaj armature plinske mjerno-redukcijske stanice, dimenzija:                                        </t>
    </r>
    <r>
      <rPr>
        <b/>
        <sz val="10"/>
        <color theme="1"/>
        <rFont val="Arial"/>
        <family val="2"/>
        <charset val="238"/>
      </rPr>
      <t>Točne dimenzije odrediti na terenu prema stvarnim izmjerama!</t>
    </r>
  </si>
  <si>
    <t>1250x1000x300</t>
  </si>
  <si>
    <t>Uzemljenje zaštitnog ormarića izrađenog od inox materijala, te kompletne plinske mjerne i redukcijske opreme, zajedno sa svim spojnim i montažnim materijalom.</t>
  </si>
  <si>
    <t>Geodetsko snimanje novog plinovoda, te izrada geodetskog elaborata</t>
  </si>
  <si>
    <t>Ličenje nadzemnog dijela plinovoda i armature jednim slojem temeljne boje, uz prethodno čišćenje do metalnog sjaja, ukupne površine</t>
  </si>
  <si>
    <t>Ispitivanje plinovoda (srednjetlačna instalacija) inertnim plinom ili zrakom s trajanjem prema propisima</t>
  </si>
  <si>
    <t>Ispitivanje plinovoda od strane distributera plina.</t>
  </si>
  <si>
    <t>Sitni potrošni materijal potreban za izvođenje plinske instalacije</t>
  </si>
  <si>
    <t>Transport alata i materijala na gradilište, te povrat alata s gradilišta</t>
  </si>
  <si>
    <t>UKUPNO</t>
  </si>
  <si>
    <t>Dobava i montaža plinskih bešavnih čeličnih cijevi prema DIN 2448 s dodatkom na koljena, lukove, odreske, zavarivački materijal i ovjesni materijal dimenzija</t>
  </si>
  <si>
    <t>26,9 x 2,3 (NO 20)</t>
  </si>
  <si>
    <t>42,4 x 2,6 (NO 32)</t>
  </si>
  <si>
    <t>48,3 x 2,6 (NO 40)</t>
  </si>
  <si>
    <r>
      <t>p</t>
    </r>
    <r>
      <rPr>
        <vertAlign val="subscript"/>
        <sz val="10"/>
        <color theme="1"/>
        <rFont val="Arial"/>
        <family val="2"/>
        <charset val="238"/>
      </rPr>
      <t>e</t>
    </r>
    <r>
      <rPr>
        <sz val="10"/>
        <color theme="1"/>
        <rFont val="Arial"/>
        <family val="2"/>
        <charset val="238"/>
      </rPr>
      <t>=100 mbar</t>
    </r>
  </si>
  <si>
    <r>
      <t>p</t>
    </r>
    <r>
      <rPr>
        <vertAlign val="subscript"/>
        <sz val="10"/>
        <color theme="1"/>
        <rFont val="Arial"/>
        <family val="2"/>
        <charset val="238"/>
      </rPr>
      <t>a</t>
    </r>
    <r>
      <rPr>
        <sz val="10"/>
        <color theme="1"/>
        <rFont val="Arial"/>
        <family val="2"/>
        <charset val="238"/>
      </rPr>
      <t>=22 mbar</t>
    </r>
  </si>
  <si>
    <r>
      <t>Q</t>
    </r>
    <r>
      <rPr>
        <vertAlign val="subscript"/>
        <sz val="10"/>
        <color theme="1"/>
        <rFont val="Arial"/>
        <family val="2"/>
        <charset val="238"/>
      </rPr>
      <t>max</t>
    </r>
    <r>
      <rPr>
        <sz val="10"/>
        <color theme="1"/>
        <rFont val="Arial"/>
        <family val="2"/>
        <charset val="238"/>
      </rPr>
      <t>=10 m</t>
    </r>
    <r>
      <rPr>
        <vertAlign val="superscript"/>
        <sz val="10"/>
        <color theme="1"/>
        <rFont val="Arial"/>
        <family val="2"/>
        <charset val="238"/>
      </rPr>
      <t>3</t>
    </r>
    <r>
      <rPr>
        <sz val="10"/>
        <color theme="1"/>
        <rFont val="Arial"/>
        <family val="2"/>
        <charset val="238"/>
      </rPr>
      <t>/h</t>
    </r>
  </si>
  <si>
    <t>NO20</t>
  </si>
  <si>
    <t>Dobava i montaža plinskog kuglastog ventila, zajedno sa spojnim i montažnim materijalom, dimenzije</t>
  </si>
  <si>
    <t>NO20 - navojni</t>
  </si>
  <si>
    <t>Dobava i montaža prirubnica zajedno sa spojnim, montažnim i brtvenim materijalom</t>
  </si>
  <si>
    <t>Bušenje prodora za prolaz plinske cijevi kroz zid u cijenu je uračunata zaštitna cijev. Dimenzija plinovoda</t>
  </si>
  <si>
    <t xml:space="preserve">Izrada protupožarnog brtvljenja kod prolaza cjevovoda kroz zidove i stropove između požarnih sektora  za vatrootpornost EI 90 do 90 minuta. Sklop se izvodi sa intumescentnom vatrozaštitnom masom. Masa se nanosi sa ručnim aparatom za doziranje a uključeno je i zaglađivanje nanosa. </t>
  </si>
  <si>
    <t>Ispitivanje plinovoda (niskotlačna instalacija) inertnim plinom ili zrakom s trajanjem prema propisima</t>
  </si>
  <si>
    <t>PLIN NEMJERNI DIO</t>
  </si>
  <si>
    <t>PLIN MJERNI DIO</t>
  </si>
  <si>
    <t>Puštanje u pogon plinskih ventilokonvektora od strane ovlaštenog servisera, uz davanje potrebne atestne i garancijske dokumentacije te uputa za upotrebu, sve na hrvatskom jeziku.</t>
  </si>
  <si>
    <t xml:space="preserve"> - zrako/dimovodna cijev</t>
  </si>
  <si>
    <t xml:space="preserve"> - okomiti dimovod sa završetkom 1,53 m</t>
  </si>
  <si>
    <t xml:space="preserve"> - FW 100</t>
  </si>
  <si>
    <t>Puštanje u pogon plinskog aparata od strane ovlaštenog servisera, uz davanje potrebne atestne i garancijske dokumentacije te uputa za upotrebu, sve na hrvatskom jeziku.</t>
  </si>
  <si>
    <t xml:space="preserve">Dobava i ugradnja prolaznog zapornog ventila za grijanje, zajedno sa spojnim i montažnim materijalom </t>
  </si>
  <si>
    <t>NO25 - navojni</t>
  </si>
  <si>
    <t xml:space="preserve">Dobava i ugradnja ventila sa zaštitom protiv zatvaranja za grijanje, zajedno sa spojnim i montažnim materijalom </t>
  </si>
  <si>
    <t xml:space="preserve">Dobava i ugradnja slavine za punjenje i pražnjenje sustava grijanja, zajedno sa spojnim i montažnim materijalom </t>
  </si>
  <si>
    <t>NO15</t>
  </si>
  <si>
    <t>Ispitivanje kotlovnice u skladu s važećim propisima o načinu ispitivanja strojeva i uređaja s povećanom opasnosti</t>
  </si>
  <si>
    <t>Dobava i ugradnja bakrenih cijevi u šipkama zajedno sa spojnim, montažnim i ovjesnim materijalom, dimenzija</t>
  </si>
  <si>
    <t>Ф18x1,0</t>
  </si>
  <si>
    <t>Ф28x1,2</t>
  </si>
  <si>
    <t>Dobava i ugradnja cjevovoda PE-X za podni razvod radijatorskog grijanja. U cijenu je potrebno uračunati fitinge i izolaciju debljine 5 mm, dimenzija</t>
  </si>
  <si>
    <t>Φ16x2,0</t>
  </si>
  <si>
    <t>Φ25x2,5</t>
  </si>
  <si>
    <t>8 - kruga</t>
  </si>
  <si>
    <t>12 - kruga</t>
  </si>
  <si>
    <t>UNI 750 - do 8 kruga</t>
  </si>
  <si>
    <t>UNI 1050 - do 14 kruga</t>
  </si>
  <si>
    <t>Dobava i montaža pločastih radijatora sa termostatskim ventilom, zajedno sa svim spojnim i montažnim materijalom, dimenzija:</t>
  </si>
  <si>
    <t>V - 22/600/500</t>
  </si>
  <si>
    <t>V - 22/600/600</t>
  </si>
  <si>
    <t>V - 22/600/1000</t>
  </si>
  <si>
    <t>V - 22/600/1100</t>
  </si>
  <si>
    <t>V - 22/600/1200</t>
  </si>
  <si>
    <t>V - 22/600/1300</t>
  </si>
  <si>
    <t>V - 22/600/1400</t>
  </si>
  <si>
    <t>V - 22/600/1500</t>
  </si>
  <si>
    <t>V - 22/600/1600</t>
  </si>
  <si>
    <t>V - 22/600/1800</t>
  </si>
  <si>
    <t>Dobava i ugradnja kutnog adaptera (H blok) za spoj razvodnog cjevovoda grijanja na pločaste radijatore zajedno sa euro spojnicama te sa montažnim materijalom, dimenzija</t>
  </si>
  <si>
    <t>Φ16</t>
  </si>
  <si>
    <t>Uštemavanje zidova za priključna mjesta radijatora, te naknadna sanacija.</t>
  </si>
  <si>
    <t>Dobava i ugradnja termostata za ugradnju na termostatske ventile, zajedno sa spojnim i montažnim materijalom</t>
  </si>
  <si>
    <t>Punjenje sustava grijanja vodom, odzračivanje, hladna tlačna proba vodom tlaka 4 bara mjereno na najnižem mjestu instalacije,  popravak eventualno propusnih mjesta, te izradu izvješća o izvršenoj tlačnoj probi</t>
  </si>
  <si>
    <t>Topla proba sustava grijanja</t>
  </si>
  <si>
    <t>Sitni potrošni materijal potreban za izvođenje instalacije</t>
  </si>
  <si>
    <t>GRIJANJE</t>
  </si>
  <si>
    <t>Dobava i montaža inverter mono split klima uređaja, zidne izvedbe zajedno sa spojnim i montažnim materijalom. U cijenu je potrebno uključiti eventualno dodatno punjenje plinom a u dogovoru s nadzornim inženjerom. Tip uređaja kao:</t>
  </si>
  <si>
    <t>Dobava i ugradnja nosača za vanjsku jedinicu klima uređaja zajedno sa spojnim i montažnim materijalom, dimenzija:</t>
  </si>
  <si>
    <t>Dobava i ugradnja fleksibilne cijevi za odvod kondenzata zajedno sa spojnim i montažnim materijalom, dimenzija:</t>
  </si>
  <si>
    <t>Ø16</t>
  </si>
  <si>
    <t>Dobava i ugradnja sifona za kondenzat tip kao HL 138 zajedno sa spojnim i montažnim materijalom, dimenzija:</t>
  </si>
  <si>
    <t>Dobava i ugradnja predizoliranih bakrenih cijevi za spoj vanjskih i unutarnjih jedinica, zajedno sa spojnim i montažnim materijalom, dimenzija:</t>
  </si>
  <si>
    <t>6,35 mm</t>
  </si>
  <si>
    <t>9,52 mm</t>
  </si>
  <si>
    <t>12,7 mm</t>
  </si>
  <si>
    <t>Dobava i ugradnja plina za nadopunjavanje sustava hlađenja.</t>
  </si>
  <si>
    <t>Vakumiranje cjevovoda, ispitivanje instalacije te eventualno nadopunjavanje sustava plinom, spajanje na elektro instalaciju, puštanje u pogon sustava od strane ovlaštenog servisa uz davanje potrebne atestne i garancijske dokumentacije te uputa za upotrebu, sve na hrvatskom jeziku.</t>
  </si>
  <si>
    <t>Bušenje i uštemavanje zidova  za prolaz instalacija hlađenja i odvoda kondenzata, te naknadna sanacija istih.</t>
  </si>
  <si>
    <t>HLAĐENJE</t>
  </si>
  <si>
    <t>Dobava i ugradnja okrugle ventilacijske cijevi zajedno sa izolacijom debljine 2 cm, račvama, lukovima te spojnim, brtvenim, ovjesnim i montažnim materijalom. Dimenzija:</t>
  </si>
  <si>
    <t>Ø100</t>
  </si>
  <si>
    <t>Ø180</t>
  </si>
  <si>
    <t>Decor 100</t>
  </si>
  <si>
    <r>
      <t xml:space="preserve">Dobava i montaža vanjske fiksne žaluzije sa mrežicom za ugradnu na cijev </t>
    </r>
    <r>
      <rPr>
        <sz val="10"/>
        <color theme="1"/>
        <rFont val="Calibri"/>
        <family val="2"/>
        <charset val="238"/>
      </rPr>
      <t>Ø</t>
    </r>
    <r>
      <rPr>
        <sz val="10"/>
        <color theme="1"/>
        <rFont val="Arial"/>
        <family val="2"/>
        <charset val="238"/>
      </rPr>
      <t>180 mm, zajedno sa spojnim i montažnim materijalom</t>
    </r>
  </si>
  <si>
    <t xml:space="preserve">Dobava i montaža neprovidne rešetke za ugradnju u vrata tip kao Klimaoprema, zajedno sa dodatnim, montažnim, spojnim i brtvenim materijalom. </t>
  </si>
  <si>
    <t>Sitni potrošni materijal potreban za izvođenje ventilacije.</t>
  </si>
  <si>
    <t>VENTILACIJA</t>
  </si>
  <si>
    <t>Dobava i ugradnja čeličnih pocinčanih cijevi s dodatkom na pocinčane fitinge zajedno sa spojnim, ovjesnim i montažnim materijalom. Dimenzija:</t>
  </si>
  <si>
    <t>DN15</t>
  </si>
  <si>
    <t>DN20</t>
  </si>
  <si>
    <t>DN32</t>
  </si>
  <si>
    <t>DN40</t>
  </si>
  <si>
    <t>DN50</t>
  </si>
  <si>
    <t>DN65</t>
  </si>
  <si>
    <t>Dobava i montaža kuglastog ventila za komprimirani zrak zajedno sa spojnim i montažnim materijalom, dimenzije</t>
  </si>
  <si>
    <t>1/2“</t>
  </si>
  <si>
    <t>3/4"</t>
  </si>
  <si>
    <t>5/4"</t>
  </si>
  <si>
    <t>6/4"</t>
  </si>
  <si>
    <t>2 1/2"“</t>
  </si>
  <si>
    <t>Dobava i montaža finog i grubog filtera za komprimirani zrak zajedno sa spojnim i montažnim materijalom, dimenzije</t>
  </si>
  <si>
    <t>2 1/2"</t>
  </si>
  <si>
    <t>kapacitet zraka kod 7,5 bar; 7300 lit/min</t>
  </si>
  <si>
    <t>snaga: 37 kW</t>
  </si>
  <si>
    <t>buka: 65 dB(A)</t>
  </si>
  <si>
    <t>Dobava i ugranja elektromagnetskog vetila DN65 koji će se upariti sa vatrodojavnom centralom. Ventil je potrebno ugraditi na izlaznu cijev DN65 iz spremnika komprimiranog zraka. Ucijenu je potrebno uračunati spojini i montažni materijal te izrada ožičenja s vatrodojavnom centralom.</t>
  </si>
  <si>
    <t>Dobava i montaža elektronskog odvajača kondenzata za komprimirani zrak zajedno sa spojnim i montažnim materijalom. U cijenu uključiti ožičenje.</t>
  </si>
  <si>
    <t>Dobava i montaža odvajača ulja iz kondenzata zajedno sa spojnim i montažnim materijalom. U cijenu uključiti ožičenje.</t>
  </si>
  <si>
    <t>Izrada spoja odvoda kondenzata iz kompresorske opreme na instalaciju kanalizacije.</t>
  </si>
  <si>
    <t>Dobava i montaža posude sa skupljanje kondenzata volumena 5 lit, zajedno ispusnim ventilom te sa spojnim i montažnim materijalom. Posuda se ugrađuje na najnižim dijelovima instalacije.</t>
  </si>
  <si>
    <t>Dobava i montaža fleskibilnog spoja DN65 za spoj kompresora sa instalacijom komprimiranog zraka.</t>
  </si>
  <si>
    <t>Dobava i montaža fiksne protukišne rešetke sa zaštitnom mrežicom za ugradnju na kanal izvan građevine, zajedno sa spojnim i montažnim materijalom</t>
  </si>
  <si>
    <t>1400x800 mm</t>
  </si>
  <si>
    <t>Dobava i montaža fiksne istrujne rešetke za ugradnju na kanal unutar građevine, zajedno sa spojnim i montažnim materijalom</t>
  </si>
  <si>
    <t>Dobava i montaža fleksibilnog spoja za spajanje kompresora sa instalacijom odvoda zraka iz kompresora zajedno sa svim potrebnim spojnim, montažnim i ovjesnim materijalom.</t>
  </si>
  <si>
    <t>Izrada, dobava i ugradnja kanala za zrak, pravokutnog presjeka, izrađenih iz pocinčanog lima sa svim spojnim, brtvenim i ovjesnim materijalom. Izražena težina odgovara težini razvijenog plašta kanalskog razvoda. U jediničnu cijenu potrebno je uračunati i izolaciju debljine 13 mm, dodatak na spojeve, usmjerne limove,  prirubnice, odrez, ovjesni, spojni i brtveni materijal. Debljine stjenke lima 1,0 mm.</t>
  </si>
  <si>
    <t>Izrada ovjesa za kanale zraka iznad kompresora.</t>
  </si>
  <si>
    <t>Izrada građevinskog otvora u vanjskom zidu radi prolaza kanala za zrak dimenzije 1400x800 mm. U cijenu uključiti sanaciju otvora nakon ugrađenih kanala.</t>
  </si>
  <si>
    <t>Dobava i ugradnja ručne zaklopke za ugradnju na kanal iza T-komada zajedno sa brtvenim, spojnim i monrtažnim materijalom. Zaklopke služe za grijanje prostora zimi.</t>
  </si>
  <si>
    <t>Ispitivanje instalacije komprimiranog zraka s tlakom i trajanjem prema propisima</t>
  </si>
  <si>
    <t>KOMPRIMIRANI ZRAK</t>
  </si>
  <si>
    <t>Nemjereni dio plinske instalacije</t>
  </si>
  <si>
    <t>Mjereni dio plinske instalacije</t>
  </si>
  <si>
    <t>Grijanje</t>
  </si>
  <si>
    <t>Hlađenje</t>
  </si>
  <si>
    <t>Ventilacija</t>
  </si>
  <si>
    <t>Komprimirani zrak</t>
  </si>
  <si>
    <t>STROJARSKE INSTALACIJE UKUPNO:</t>
  </si>
  <si>
    <t>ELEKTROINSTALACIJE UKUPNO:</t>
  </si>
  <si>
    <t>ELEKTROINSTALATERSKI RADOVI</t>
  </si>
  <si>
    <t>STROJARSKE INSTLACIJE</t>
  </si>
  <si>
    <t>REKAPITULACIJA RADOVA NA IZGRADNJI:</t>
  </si>
  <si>
    <t>GRAĐEVINSKO-OBRTNIČKI RADOVI:</t>
  </si>
  <si>
    <t>2</t>
  </si>
  <si>
    <t>VODOVOD I KANALIZACIJA:</t>
  </si>
  <si>
    <t>3</t>
  </si>
  <si>
    <t>ELEKTROINSTALATERSKI RADOVI:</t>
  </si>
  <si>
    <t>4</t>
  </si>
  <si>
    <t>STROJARSKE INSTALACIJE:</t>
  </si>
  <si>
    <t xml:space="preserve">Rasvjeta hale </t>
  </si>
  <si>
    <t xml:space="preserve"> Srednjenaponski kabel 10(20)kV   isti kao što je položeni kabel </t>
  </si>
  <si>
    <t>Kabelska glava za vod 10(20)kV dobava i spajanje</t>
  </si>
  <si>
    <t>Dobava materijala i izrada priključka iz vodomjera na glavni javni cjevovod, a koji se izvodi putem d 110 PE-HD cijevi, sa elektro T komadom, ventilom i pripadajućim spojnim materijalom, a u vodomjernom oknu sa EV zasunom sa ugradbenom garniturom DN 100mm, te PE spojnim elementima u svemu prema shemi vodomjernog okna i uvjetima i uputama ovlaštene komunalne službe "KOMUNALAC" d.o.o. koja također izvodi navedene radove.
IZVODI NADLEŽNO KOMUNALNO PODUZEĆE.</t>
  </si>
  <si>
    <t>Proizvodno-skladnišne hale "BOMARK-PAK doo" Ludbreg</t>
  </si>
  <si>
    <t xml:space="preserve">Tipska razdjelnica za kompenzaciju snage </t>
  </si>
  <si>
    <t xml:space="preserve">      100kVAr sa sekvencom uklapanja 1:1:2:4 u</t>
  </si>
  <si>
    <t xml:space="preserve">      stupnjevima 2x12,5+25+50kVA i automatskim </t>
  </si>
  <si>
    <t xml:space="preserve">      uređajem za uklapanje smještena u metalni ormar </t>
  </si>
  <si>
    <t xml:space="preserve">     dimenzija 2100x600x600 tip kao QAPL 100-14</t>
  </si>
  <si>
    <t>NE TREBA NUDITI, VEĆ JE ODRAĐENO</t>
  </si>
  <si>
    <t>Dobava, doprema, nasipavanje i planiranje izravnavanućeg tampona dobro graduiranog šljunka, s istovremenim poljevanjem i nabijanjem, sve na postojećem asfaltu, ispod podnih ploča građevine. Ukupna prosječna debljina sloja je cca 25 cm. Zbijanje do modula stišljivosti 80 MN.</t>
  </si>
  <si>
    <t>Strojno skidanje (struganje) asfaltne površine čitavog platoa na kojem se izvode radovi buduće proizvodne hale prosječna debljinaq grubog i finog asfalta je 11cm, Odvoz cijelokupnog materijala sa plaćanjem zbrinjavanja i pristojbi.</t>
  </si>
  <si>
    <t>Betoniranje armirane, ravne ploče poda na tlu debljine 20 cm, betonom razreda tl. čvrstoće C 30/37 vodonepropustan. Sa unutarnje strane skladišnog objekta u širini 200 cm postaviti ekspandirani polistirenu u sloju debljine cca 5 cm.</t>
  </si>
  <si>
    <t xml:space="preserve">Izrada horizontalne hidroizolacije građevine. Na sloju bet.podloge (koja nije uračunata u stavku) postavlja se 2 x GV4. Trake se međusobno spajaju varanjem. Sve izvedeno prema specifikaciji i uputama proizvođača od strane ovlaštenog izvođača, uz garanciju proizvođača i na radove ugradnje. Uključeno i dizanje hidroizolacije za spoj sa vertikalnom hidroizolacijom. </t>
  </si>
  <si>
    <t>U cijenu uključiti kompletan rad, materijal i premaz resitolom. Obračun prema razvijenoj površini.</t>
  </si>
  <si>
    <t>U cijenu uključiti kompletan rad i materijal. Obračun prema razvijenoj površini. RŠ 25cm</t>
  </si>
  <si>
    <t>Sve kao u prethodnoj stavci.</t>
  </si>
  <si>
    <t>Dobava i postava na pripremljenu betonsku podlogu horizontalne termoiziolacije proizvodnog prostora EPS 40kg/m3 debljini od 5 cm.  U stavku je uračunata i pe folija koja se polaže preko termoizolacije.</t>
  </si>
  <si>
    <t>Obračun prema m1 kompletno izvedenog opšava na orginalnim pocinčanim nosačima, sa svim potrebnim radom, materijalom, pomoćnim materijalom i dijelovima.</t>
  </si>
  <si>
    <t>POZ P1  (PP BRAVARIJA)
Izrada, dobava te postava čeličnih protupožarnih  jednokrilnih zaokretnih punih unutarnjih vrata u zid iz šuplje opeke debljine 20 cm te u panele. T-90</t>
  </si>
  <si>
    <t>POZ P2  (PP BRAVARIJA)
Izrada, dobava te postava čeličnih protupožarnih  jednokrilnih kliznih punih unutarnjih vrata u zid od armiranobetonskih zidnih panela debljine 20 cm. T- 90</t>
  </si>
  <si>
    <t>Nabava materijala prema specifikaciji proizvođača, te izrada svih slojeva industrijskog poda - mineralni antihabajući kvarcni sloj u skladištu.</t>
  </si>
  <si>
    <t>NE TREBA NUDITI, VEĆ UGOVORENO</t>
  </si>
  <si>
    <t>Izvodi se fleksibilnom masom tipa ARDEX A 55 ili jednakovrijedno u debljini cca 0,5 cm.</t>
  </si>
  <si>
    <t>Dobava i postava horizontalne termoiziolacije spuštenog stropa kata tervolom DP-5 ili jednakovrijedno u sloju od 5 cm. U stavku je uračunata i pe folija koja se postavlja na spušteni strop, te se preko nje slobodno polaže termoizolacija.</t>
  </si>
  <si>
    <t>Dobava i postava sintetske hidroizolacije kao SIKAPLAN ili jednakovrijedno, na neprohodnom lakom krovu, blagog nagiba 2.0%,  koja se sastoji od:</t>
  </si>
  <si>
    <t>kamena vuna TERVOL DDP (160 kg/m3) ili jednakovrijedno   d=20 cm</t>
  </si>
  <si>
    <t>parna brana iz PE-HD folije Sikavap N – proizvod SIKA ili jednakovrijedno, deblj. 0,3 mm postavljena na trapezni lim</t>
  </si>
  <si>
    <t>Izvedba vertikalne hidroizolacije neprohodnih krovova položene na atiku iz sintetičke folije na bazi mekog PVC-a, armirane poliesterskom mrežicom, UV stabiliziranom, deblj. 1,5 mm, tip kao SIKAPLAN 15 G ili jednakovrijedno, proizvod  kao SIKA ili jednakovrijedno postavljene na ploče termoizolacije XPS ili jednakovrijedno. Izolaciju navući i horizontalno ispod limenog opšava atike.</t>
  </si>
  <si>
    <t>PVC krovna traka kao SIKAPLAN  15 G  ili jednakovrijedno 0.15 cm</t>
  </si>
  <si>
    <t>Dobava, transport i montaža laganog pokrova skladišta od trapeznog plastificiranog pocinčanog lima debljine 1,25 mm, visina vala 20 cm. (Kao Arval Hacierco ili jednakovrijedno 200x420x1,25 mm)</t>
  </si>
  <si>
    <r>
      <t xml:space="preserve">Strojno žbukanje unutarnjih zidanih zidova vapneno - cementnom žbukom </t>
    </r>
    <r>
      <rPr>
        <sz val="10"/>
        <color theme="1"/>
        <rFont val="Arial"/>
        <family val="2"/>
      </rPr>
      <t xml:space="preserve">kao BAUMIT ili jednakovrijedno </t>
    </r>
    <r>
      <rPr>
        <sz val="10"/>
        <rFont val="Arial"/>
        <family val="2"/>
        <charset val="238"/>
      </rPr>
      <t>u ukupnoj debljini sloja do 2cm, u svemu prema uputama proizvođača žbuke.</t>
    </r>
  </si>
  <si>
    <t>Cijenom stavke treba obuhvatiti i dodatak za nabavku i polaganje vertikalnog sloja Ethafoam folije ili jednakovrijedno na spoju podova i zidova, u visini 10 cm kao i brtvljenje reške spoja zid-pod trajno elastičnim kitom.</t>
  </si>
  <si>
    <t xml:space="preserve">* estrih debljine 6,0 cm kvalitete M20, armiran armaturnim mrežama Q13, s ravnom zaribanom površinom koja je podloga  završnoj podnoj oblozi. Glazuru dilatirati u poljima max površine 20 m2, rubove glazure dilatirati od zidova rubnim trakama. </t>
  </si>
  <si>
    <t>NAPOMENA:   odvodnja krovnih voda s krova hale izvest će se kompletno podtlačnim sistemom PLUVIA-GEBERIT ili jednakovrijedno što je predmet zasebnog troškovnika.</t>
  </si>
  <si>
    <t>Izrada montažne pregrade debljine 12,5 cm tipa KNAUF ili jednakovrijedno.</t>
  </si>
  <si>
    <t>Uračunata čelična KNAUF podkonstrukcija CW75+UW75 ili jednakovrijedno</t>
  </si>
  <si>
    <t>Uračunat je premaz tipa KNAUF Tifengrund ili jednakovrijedno – kao podloga keramičkom opločenju</t>
  </si>
  <si>
    <t>Uračunata čelična KNAUF podkonstrukcija CW50+UW50 ili jednakovrijedno</t>
  </si>
  <si>
    <t>Dobava i montaža tipskih metalnih nosača sanitarnih uređaja za ugradnju u GK pregradne obloge - tip kao proizvod KNAUF ili jednakovrijedno, uključivo sav pričvrsni materijal.</t>
  </si>
  <si>
    <t>nosač umivaonika kao KNAUF tip W221 ili jednakovrijedno</t>
  </si>
  <si>
    <t>nosač za pisoar kao KNAUF tip W222U ili jednakovrijedno</t>
  </si>
  <si>
    <t>Izvedba spuštenog stropa prizemlja i kata iz glatkih gipskartonskih KNAUF ploča ili jednakovrijedno debljine 12,5 mm u jednoj ili u dvije razine, prema nacrtu spuštenog stropa.</t>
  </si>
  <si>
    <t>Izrada jednostruke obloge unutrašnje strane vanjskih zidova GK pločama tipa KNAUF ili jednakovrijedno, koje se postavljaju na sloj kamene vune (koja nije uračunata u stavku). Debljina obloge ukupno 8 cm. Ispod obloge je termoizolacija kamenom vunom koja nije uračunata u stavku.</t>
  </si>
  <si>
    <t>Izrada horizontalnih protupožarnih proširenja na vrhu zidova (pod krovom) na granicama požarnih sektora, ukupne širine 1 m. Proširenja izvoditi kao gipskartonski protupožarni zid F90, d 12,5 cm, W 112 ili jednakovrijedno, s dvostranom oblogom vatrootpornim gipskartonskim pločama. Uračunato sve kompletno, učvršćenje i brtvljenje.</t>
  </si>
  <si>
    <t>Dobava kvalitetnog tapisona, proizvođača FORBO ili jednakovrijedno, koji se postavlja ljepljenjem na cementni estrih u podu kancelarija kata. Sve prema uputama proizvođača. Uračunat i sokl visine 10 cm. Sve kompletno.</t>
  </si>
  <si>
    <t xml:space="preserve">Izvedba tankostijenog kontaktnog sustava fasade FASATERM ili jednakovrijedno.  </t>
  </si>
  <si>
    <t>postavljanje aluminijskog perforiranog "sockl-profila jednake širine kao lamele od kamene vune TERVOL ili jednakovrijedno. Pričvršćivanje nerđajućim vijcima na razmaku od 40-60 cm.</t>
  </si>
  <si>
    <t>ljepljenje lamela od kamene vune TERVOL ili jednakovrijedno, debljine 7,5 cm</t>
  </si>
  <si>
    <t>Sve radove izvesti prema uputama TERMIKE , uz priložen izvještaj o ispitivanju izdan od ovlaštene ustanove u R. Hrvatskoj.</t>
  </si>
  <si>
    <t>Izvedba zaštitne izolacije vodovodnih cijevi u zemljanom rovu i zidu objekta dvostrukim premazom Resitola ili jednakovrijedno i omotom “Plastizol” trake ili jednakovrijedno, a u šlicevima zida zidnim usjecima i probojima premazom Resitola ili jednakovrijedno i omotom traka filca.</t>
  </si>
  <si>
    <t>- samostojećim vodokotlićem bešumnim kao Geberit ili jednakovrijedno za podnu WC školjku, ugradnja na zid od opeke.</t>
  </si>
  <si>
    <t>- kao Duofix ili jednakovrijedno montažni element za umivaonik DF,         h=98/82cm sa svim potrebnim pričvrsnim i popratnim materijalom za ugradnju u Knauf zid do potpune funkcionalnosti.</t>
  </si>
  <si>
    <t>Dobava i montaža umivaonika kao Laufen PRO A ili jednakovrijedno. Umivaonik pričvrstiti vijcima. Komplet funkcionalna izvedba sa:</t>
  </si>
  <si>
    <t>- stoječom mješačom baterijom za TH vodu Ø 15 kao Hansa ili jednakovrijedno prema izboru investitora sa potisnim ventilom</t>
  </si>
  <si>
    <r>
      <rPr>
        <sz val="10"/>
        <rFont val="Arial"/>
        <family val="2"/>
      </rPr>
      <t>­</t>
    </r>
    <r>
      <rPr>
        <sz val="10"/>
        <rFont val="Arial"/>
        <family val="2"/>
        <charset val="238"/>
      </rPr>
      <t>potisna tipka za ispiranje kao Samba ili jednakovrijedno</t>
    </r>
  </si>
  <si>
    <t>a) stojeća školjka kao Laufen PRO A ili jednakovrijedno</t>
  </si>
  <si>
    <t>Dobava i montaža pisoara iz keramike prema izboru,kao Laufen PRO A ili jednakovrijedno sa Geberit ili jednakovrijedno nosivom konstrukcijom Duofix montažni element za pisoar-univerzalni, sa svim potrebnim pričvrsnim i popratnim materijalom za ugradnju u Knauf zid do potpune funkcionalnosti. Komplet funkcionalna izvedba sa:</t>
  </si>
  <si>
    <r>
      <t xml:space="preserve"> </t>
    </r>
    <r>
      <rPr>
        <sz val="10"/>
        <rFont val="Arial"/>
        <family val="2"/>
      </rPr>
      <t xml:space="preserve">­ </t>
    </r>
    <r>
      <rPr>
        <sz val="10"/>
        <rFont val="Arial"/>
        <family val="2"/>
        <charset val="238"/>
      </rPr>
      <t>podžbuknom garniturom Ø 15 mm za TH vodu kao Hansa ili jednakovrijedno prema izboru projektanta</t>
    </r>
  </si>
  <si>
    <r>
      <t xml:space="preserve"> </t>
    </r>
    <r>
      <rPr>
        <sz val="10"/>
        <rFont val="Arial"/>
        <family val="2"/>
      </rPr>
      <t>­</t>
    </r>
    <r>
      <rPr>
        <sz val="10"/>
        <rFont val="Arial"/>
        <family val="2"/>
        <charset val="238"/>
      </rPr>
      <t xml:space="preserve"> podžbukna termostatska baterija i zgloba tuš ruža</t>
    </r>
  </si>
  <si>
    <t>Dobava i montaža sanitarnog pribora kao Hansa ili jednakovrijedno prema izboru investitora.</t>
  </si>
  <si>
    <t>Dobava i ugradnja kao GEBERIT-Pluvia ili jednakovrijedno podtlačnog sistema odvodnje oborinskih voda u skladu s HRN EN 12056-3, izvedenog u svemu prema originalnom hidrauličkom izračunu, izvedbenim shemama, uputama i nadzoru proizvođača. Stavka obuhvaća kao Pluvia ili jednakovrijedno uljevne elemente, cjevovod  kao Geberit HDPE cijevi ili jednakovrijedno i fazonskih komada spojenih varenjem ili elektrovarnim spojnicama, ovjesni i pričvrsni pribor (osim bočnog ukrućenja) prema specifikaciji proizvođača; rješenje FARMAL LUDBREG</t>
  </si>
  <si>
    <r>
      <t xml:space="preserve"> Industrijska svjetiljka sa led diodama 157W/20000 lm i ovjesnim priborom kao ENERGYPLUS HB 380 LED L=60</t>
    </r>
    <r>
      <rPr>
        <vertAlign val="superscript"/>
        <sz val="11"/>
        <color theme="1"/>
        <rFont val="Calibri"/>
        <family val="2"/>
        <charset val="238"/>
        <scheme val="minor"/>
      </rPr>
      <t xml:space="preserve">o    </t>
    </r>
    <r>
      <rPr>
        <sz val="11"/>
        <color theme="1"/>
        <rFont val="Calibri"/>
        <family val="2"/>
        <scheme val="minor"/>
      </rPr>
      <t>ili jednakovrijedno</t>
    </r>
  </si>
  <si>
    <t>Reflektor širokokutni asimetrični sa HQI žaruljom 150W bijeli za vanjsku ugradnju (IP 66) kao SITECO A2 mini SiCompact ili jednakovrijedno</t>
  </si>
  <si>
    <t>Analogno adresabilna vatrodojavna central kao Notifire AM 2000  ili jednakovrijedno sa ugrađenim komunikatorom i dva akumulatora 12V/17Ah</t>
  </si>
  <si>
    <t>Optički analogno adresabilni detektor požara kao Notifire SDX 751 ili jednakovrijedno</t>
  </si>
  <si>
    <t>Ručni analogno adresabilni javljač požara kao  Siemens DM 1131A ili jednakovrijedno</t>
  </si>
  <si>
    <t>Izlazni analogno adresabilni modul kao Notifire MMX1 ili jednakovrijedno</t>
  </si>
  <si>
    <t>Podnožje za optički detektor požara SDX 751 ili jednakovrijedno</t>
  </si>
  <si>
    <t>Paralelni indikator kao Notifire ili jednakovrijedno</t>
  </si>
  <si>
    <t>Sirena s bljskalicom za unutrašnju ugradnju kao  Notifire EMA 24BR ili jednakovrijedno</t>
  </si>
  <si>
    <t>Tipski DTK zdenac MZD1P ili jednakovrijedno– dobava i ugradnja uključivo  iskop, montažu, brtvljenje otvora i iznačavanje</t>
  </si>
  <si>
    <t>Sirena s bljeskalicom i vlastitim izvorom napajanja za vanjsku ugradnju kao Bentel BENTECHO/24R ili jednakovrijedno</t>
  </si>
  <si>
    <t>Brtvljenje prodora na granici požarnih sektora masom kao  Promastop ili jednakovrijedno i propisno označavanje naljepnicom</t>
  </si>
  <si>
    <t>Dobava i ugradnja plinskog regulatora tlaka tip kao Actaris 133-4-730 NO25 ili jednakovrijedno, koji ima sljedeće tehničke karakteristike:</t>
  </si>
  <si>
    <t>Dobava i montaža plinskog rotacijskog brojila kao Actaris Delta tip G-25 ili jednakovrijedno, zajedno s potrebnim spojnim i montažnim materijalom, tehničkih karakteristika:</t>
  </si>
  <si>
    <t xml:space="preserve">Uniflo TCE 1000 </t>
  </si>
  <si>
    <t>Dobava i ugradnja plinskog regulatora tlaka kao Itron Serus ili jednakovrijedno, koji ima sljedeće tehničke karakteristike:</t>
  </si>
  <si>
    <t>Dobava i ugradnja plinskog kondenzacijskog aparata za grijanje tip kao Bosch Condens ili jednakovrijedno, zajedno sa spojnim i montažnim materijalom. Tip uređaja:</t>
  </si>
  <si>
    <t>Dobava i ugradnja regulacije ovisne o vanjskoj temperaturi tip kao Bosch ili jednakovrijedno. Uređaj se ugrađuje u aparat a vanjski osjetnik na sjeverno pročelje. U cijenu je potrebno uračunati i ožičenje. Tip :</t>
  </si>
  <si>
    <t>Dobava i ugradnja polazno povratnog razdjelnika tipa kao Thermotechnik TTO-Intera 55 ili jednakovrijedno, komplet sa ventilima na ulazu i izlazu, te balansirajućim ventilima na polazno povratnim vodovima, zajedno sa euro spojnicama za spajanje na cijevnu mrežu grijanja, te sa svim spojnim i montažnim materijalom:</t>
  </si>
  <si>
    <t>Dobava i ugradnja podžbuknog ormarića za smještaj razdjelnika, tipa kao Thermotechnik UNI ili jednakovrijedno, zajedno sa spojnim i montažnim materijalom:</t>
  </si>
  <si>
    <t>BREZZA 12 - AS12NS2HRA/1U12BS3ERA Qhl=3,6 kW ili jednakovrijedno</t>
  </si>
  <si>
    <t>BREZZA 18 AS18NS2HRA/1U18FS2ERA(S) Qhl=5,2 kW ili jednakovrijedno</t>
  </si>
  <si>
    <t>Bosch Condens 7000 ZWBR-35-3A  ili jednakovrijedno</t>
  </si>
  <si>
    <t>Dobava i montaža ventilatora za odsis zraka iz kupaona i WC-a, za montažu u zid/strop zajedno s relejom - produljenim vremenom rada, tip kao Klima-Kontakt ili jednakovrijedno, zajedno sa spojnim i montažnim materijalom.</t>
  </si>
  <si>
    <t>OAS-R 325x125 sa protuokvirom ili jednakovrijedno</t>
  </si>
  <si>
    <t>Dobava i ugradnja  vijčanog kompresora tip kao Atlas Copco GA37+ ili jednakovrijedno koji je opremljen visokoučinkovitim elektro-motorom snage 37 kW, usisnim ventilom sa visokokvalitetnim zračnim filterom, regulatorom opterečenja, uljnim i zračnim filtrima, separatorskim uloškom, hladnjakom ulja i zrakom hlađenim ventilatorom. Kompresor je zvučno izoliran sa vatrootpornim kućištem sa čeličnom šasijom i protuvibro ovjesom te je dodatno opremljen sa integriranim, rashladnim sušačem zraka. Tehničkih karakterisika:</t>
  </si>
  <si>
    <t>Dobava i ugradnja tipskog samostojećeg vertikalnog spremnika za komprimirani zraka tip kao Atlas Copco LV2011 volumena V=2000 litara ili jednakovrijedno. Spremnik je opremljen sigurnosnim ventilom 1", ulazno izlaznim priključcima DN80, revizijskim otvorom te ostalom opremom.</t>
  </si>
  <si>
    <t>Izrada montažne pregrade debljine 12,5 cm kao KNAUF ili jednakovrijedno.</t>
  </si>
  <si>
    <t>Uračunata čelična kao KNAUF podkonstrukcija CW75+UW75 ili jednakovrijedno</t>
  </si>
  <si>
    <t>Uračunat je premaz kao KNAUF Tifengrund ili jednakovrijedno – kao podloga keramičkom opločenju</t>
  </si>
  <si>
    <t>Izrada montažne pregrade debljine 10 cm kao KNAUF ili jednakovrijedno.</t>
  </si>
  <si>
    <t>0.</t>
  </si>
  <si>
    <t>PRIPREMNI RADOVI - UKUPNO:</t>
  </si>
  <si>
    <t>Organizacija gradilišta, osiguranje kontenjera za rad nadzorne službe sa svim priključcima (struja, telefon).</t>
  </si>
  <si>
    <t>Dobava i montaža metalnog panoa gradilišta za postavu gradilišne table izvođača radova i table EU projekta.</t>
  </si>
  <si>
    <t>Montaža gradilišne ograde prema pravilniku o zaštiti na radu.</t>
  </si>
  <si>
    <t>Rezanje postojećeg asfalta debljine 11 cm za temelje samce i trakaste temelje nove građevine, s odvozom na deponiju do 10 km. U cijeni plaćanje pristojbi za zbrinjavanje otpada. Rastresitost 25%.</t>
  </si>
  <si>
    <t xml:space="preserve">Strojno rezanje asfalta, razbijanje i vađenje postojeće armiranobetonske temeljne trake presjeka cca 50x100 cm na mjestima novih temelja građevine (Ukupno za 24 nove temeljne stope i novih nadtemeljnih greda).  Uračunat i odvoz na deponiju do 10 km te plaćanje pristojbi komunalnih poduzeća.
</t>
  </si>
  <si>
    <t>Strojni iskop tla ''B'' kategorije za trakaste temelje objekta. Teren približno ravan.</t>
  </si>
  <si>
    <t>Iskop se obavlja do projektirane dubine tj. do gornje kote stope stupova, dubina iskopa cca 0.8 m</t>
  </si>
  <si>
    <t>Strojni iskop tla ''B'' kategorije za stope stupova. Teren približno ravan.</t>
  </si>
  <si>
    <t xml:space="preserve"> - iskop i odvoz na gradilišnu deponiju</t>
  </si>
  <si>
    <t xml:space="preserve"> - iskop i odvoz na gradsku deponiju</t>
  </si>
  <si>
    <t>Zatrpavanje iskopa nakon izvedbe temelja zamjenskim materijalom - šljunkom oko čašica  tj. iznad stope stupova obodno uz objekt.
U stavci je obuhvaćen sav potreban materijal i rad do potpune gotovosti. 
Zbijanje do modula stišljivosti 80 MN.</t>
  </si>
  <si>
    <t>Dobava i ugradnja mršavog betona C16/20 ispod ab stopa stupova i nadtemeljnih greda kao zamjenski sloj za loše nosivo tlo dubine od 80 cm do 120 cm, točne količine će utvrditi nadzorni inženjer nakon izvršenih zemljanih radova odnosno nakon iskopa zemljanog materijala</t>
  </si>
  <si>
    <t>Vanjski izolirani fasadni paneli ukupne debljine 20 cm koji je izveden iz armirano-betonskog plašta sa unutarnje strane d=7 cm, vanjske strane d=6 cm te toplinske izolacije između panela EPS d= 7 cm.</t>
  </si>
  <si>
    <t>h</t>
  </si>
  <si>
    <t>U stavku je uračunata PE folija koja se postavlja između kamene vune i gipskartonskih ploča.  Obračun po m2.</t>
  </si>
  <si>
    <t>Dobava i postava toplinske izolacije, sa unutrašnje strane, po obodu poda skladišnog prostora u širini 2m d=5cm EPS 40kg/m3. Izolacija se polaže na sloj geoteksitla a s gornje strane se bet. Štiti sa PVC folijom u cijeni geotekstil, EPS, i PVC folija</t>
  </si>
  <si>
    <t>Dobava materijala te izrada i montaža ojačanja krovne konstrukcije za prodore instalacijskih kanala kroz krov što uključuje izradu mjena i premosnica za nošenje ventilacionih kanala.
Sve prema statičkom proračunu, okvirna težina konstrukcije cca 100 kg.</t>
  </si>
  <si>
    <t>Dobava i polaganje keramičkih gres pločica I. klase na podove prostorija prizemlja i kata.</t>
  </si>
  <si>
    <t>Klasa protukliznosti R9.</t>
  </si>
  <si>
    <t>Pločice su većih dimenzija 30x30 ili 40x40 cm. Polaganje ljepljenjem fleksibilnim ljepilom prema shemi polaganja - reška na rešku estrih. Nakon polaganja pločice se fugiraju i čiste. Boja pločica i fuga u boji prema izboru projektanta.  Stavka uključuje i pripremu podloge sa svim dodatnim materijalima i nivelirajućim mortovima do 1cm debljine, sve prema uputama i garancijama proizvođača.</t>
  </si>
  <si>
    <t>Pločice su dimenzija 30x30. Polaganje ljepljenjem  fleksibilnim ljepilom prema shemi polaganja - reška na rešku. Nakon polaganja pločice se fugiraju i čiste. Boja pločica i fuga u boji prema izboru projektanta.  Stavka uključuje i pripremu podloge sa svim dodatnim materijalima i nivelirajućim mortovima do 1cm debljine, sve prema uputama i garancijama proizvođača. Oblažu se nagazne i sudarne plohe. U stavku uračunati i alu ili rf kutne ukrasne zaštitne profile.</t>
  </si>
  <si>
    <t>Podne pločice su dimenzija 30x30 do 50x50 cm, polagati ljepljenjem fleksibilnim ljepilom prema shemi polaganja - reška na rešku na ab ploču. Nakon polaganja pločice se fugiraju i čiste. Boja pločica i fuga u boji prema izboru projektanta.  Pločice na vanjskom rubu su kutno profilirane. Stavka uključuje i pripremu podloge sa svim dodatnim materijalima i nivelirajućim mortovima do 1cm debljine, sve prema uputama i garancijama proizvođača.</t>
  </si>
  <si>
    <t>Klasa protukliznosti R10.</t>
  </si>
  <si>
    <t>Dobava i polaganje keramičkih gres pločica za vanjske prostore na pod ulaznog podesta.</t>
  </si>
  <si>
    <t xml:space="preserve">Dobava i oblaganje zidova keramičkim glaziranim pločicama. </t>
  </si>
  <si>
    <t>Dobava i polaganje keramičkih gres pločica I. klase na armiranobetonsko stubište s podestima.</t>
  </si>
  <si>
    <t xml:space="preserve">cijevi , sve  u zemlji B  kategorije sa </t>
  </si>
  <si>
    <t>Strojni iskop zemlje B kategorije za postavu vodomjernog okna, na dubinu do 2,0 m. Iskopani materijal odbacivati na udaljenost preko 1,0 m od bočne ivice rova, da se spriječi urušavanje iskopanog materijala u rov.</t>
  </si>
  <si>
    <t xml:space="preserve">Strojni iskop zemlje B kategorije za izvedbu betonskog postolja hidrantskog ormarića, na dubinu do 80 cm, sa odbacivanjem zemlje do 1m. </t>
  </si>
  <si>
    <t>Strojni iskop rova za polaganje kanalizacijskih cijevi fekalne i oborinske kanalizacije na prosječnu dubinu od 1,00m, u zemlji B kategorije. Iskopani materijal odbacivati na udaljenost preko 1,0 m od bočne ivice rova, da se spriječi urušavanje iskopanog materijala u rov.</t>
  </si>
  <si>
    <t>Strojni iskop zemlje B kategorije za izvedbu septičke taložnice, u pojasu 70cm okolo vanjskih dimenzija, na dubinu do 2,6 m. Iskopani materijal odbacivati na udaljenost preko 1,0 m od bočne ivice rova, da se spriječi urušavanje iskopanog materijala u rov.</t>
  </si>
  <si>
    <t xml:space="preserve"> - odvoz na gradilišnu deponiju</t>
  </si>
  <si>
    <t xml:space="preserve"> - odvoz na gradsku deponiju</t>
  </si>
  <si>
    <t>Nabava i montaža četvrtastog ljevano-željeznog poklopca s otvorom vel. 600 x 600 mm, nosivosti 40 MN.</t>
  </si>
  <si>
    <t xml:space="preserve">Eventualni popravci i zapunjavanje prodora, dim 10 x 15 cm, cementnim mortom u temeljima, zidovima i ploči nakon izvedbe instalacija i brtvljenja istih. </t>
  </si>
  <si>
    <t xml:space="preserve"> - PVC kanta za otpatke</t>
  </si>
  <si>
    <t xml:space="preserve"> - INOX držač za toaletni papir</t>
  </si>
  <si>
    <t xml:space="preserve"> - INOX držač papirnatih ubrusa</t>
  </si>
  <si>
    <t xml:space="preserve"> - INOX držač četke za wc</t>
  </si>
  <si>
    <t xml:space="preserve"> - INOX kuka vješalica</t>
  </si>
  <si>
    <t xml:space="preserve"> - INOX kutija za tekući sapun</t>
  </si>
  <si>
    <t xml:space="preserve"> - PVC četka za WC</t>
  </si>
  <si>
    <t>Pluvia podtlačni sistem odvodnje krovnih oborinskih voda.</t>
  </si>
  <si>
    <t>Kabel stopice sa termo bužirom za spajanje  kabela 240 mm2</t>
  </si>
  <si>
    <t>Razdjelnica RG</t>
  </si>
  <si>
    <t>Sav montažni i spojni materijal (plastične kanalice, unutrašnje ožičenje vodičima i Cu sabirnicama) potreban za funkcionalnost bloka, provedba svih električnih mjerenja, vizualna kontrola kvalitete, izdavanje ispitnih protokola za dokaz kvalitete te izrada dokumentacije izvedenog stanja ( sheme razdjelnce )</t>
  </si>
  <si>
    <t>Razdjelnica Rskl</t>
  </si>
  <si>
    <t>Razdjelnica Ra</t>
  </si>
  <si>
    <t>Tipski plastični ormarić</t>
  </si>
  <si>
    <t>Izrada prodora u betonu temelja i zidova  dimenzija  200x200 mm debljine 300 mm, za prolaz instalacijskih vodova i cijevi</t>
  </si>
  <si>
    <t>Čišćenje otpada nastalog radovima na elektro instalacijama, te odvoz na ekoeloški prihvatljivo zbrinjavanje  cca 4 m3</t>
  </si>
  <si>
    <t>Boja pozicije je bijela.
Toplinski koeficijent Uw do maksimalno 1,5 W/m2K.
U cijenu uključiti sav potreban okov.</t>
  </si>
  <si>
    <t>Izrada, dobava i montaža jednokrilnih zaokretnih unutrašnjih punih vrata od pvc profila s metalnom jezgrom.</t>
  </si>
  <si>
    <t>Boja pozicije je bijela.
U cijenu uključiti sav potreban okov.</t>
  </si>
  <si>
    <r>
      <t xml:space="preserve">Dobava i ugradnja zrako-dimovodnog pribora Ø80/125 za plinske </t>
    </r>
    <r>
      <rPr>
        <b/>
        <sz val="10"/>
        <color indexed="8"/>
        <rFont val="Arial"/>
        <family val="2"/>
        <charset val="238"/>
      </rPr>
      <t>kondenzacijske</t>
    </r>
    <r>
      <rPr>
        <sz val="10"/>
        <color indexed="8"/>
        <rFont val="Arial"/>
        <family val="2"/>
        <charset val="238"/>
      </rPr>
      <t xml:space="preserve"> aparate. U cijenu je potrebno uračunati spojni i montažni materijal, obujmicu za ravni krov, završetak te rozete. Ukupna visina dimnjaka iznosi:</t>
    </r>
  </si>
  <si>
    <r>
      <t xml:space="preserve">Dobava i ugradnja plinskog ventilokonvektoranazivnog toplinskog učina Q=32 kW. U cijenu je potrebno uključiti </t>
    </r>
    <r>
      <rPr>
        <b/>
        <sz val="10"/>
        <color theme="1"/>
        <rFont val="Arial"/>
        <family val="2"/>
        <charset val="238"/>
      </rPr>
      <t>cijevi Ø100 za dovod zraka za izgaranje i odvod dimnih plinova vođene vertikalno preko krova objekta dužine cca 5,0 m</t>
    </r>
    <r>
      <rPr>
        <sz val="10"/>
        <color theme="1"/>
        <rFont val="Arial"/>
        <family val="2"/>
        <charset val="238"/>
      </rPr>
      <t>, zaštitne kape za cijevi, izradu opšava za cijevi, fleksibilne cijevi za spoj na grijalicu, konzole za ugradnju na zid, upravljački ormar za upravljanje u jednoj zoni sa temperaturnim osjetnikom, uklopnim satom i zaštitom od smrzavanja, te sav dodatni spojni i montažni materijal. Prilikom ugradnje potrebno je pridržavati se uputa proizvođača.</t>
    </r>
  </si>
  <si>
    <r>
      <t>Dobava i ugradnja plinskog ventilokonvektora tipnazivnog toplinskog učina Q=32 kW. U cijenu je potrebno uključiti cijevi Ø100 za dovod zraka za izgaranje i odvod dimnih plinova</t>
    </r>
    <r>
      <rPr>
        <b/>
        <sz val="10"/>
        <color theme="1"/>
        <rFont val="Arial"/>
        <family val="2"/>
        <charset val="238"/>
      </rPr>
      <t xml:space="preserve"> vođene horizontalno kroz zid objekta dužine cca 1 m</t>
    </r>
    <r>
      <rPr>
        <sz val="10"/>
        <color theme="1"/>
        <rFont val="Arial"/>
        <family val="2"/>
        <charset val="238"/>
      </rPr>
      <t>, fleksibilne cijevi za spoj na grijalicu, konzole za ugradnju na zid, upravljački ormar za upravljanje u jednoj zoni sa temperaturnim osjetnikom, uklopnim satom i zaštitom od smrzavanja, te sav dodatni spojni i montažni materijal. Prilikom ugradnje potrebno je pridržavati se uputa proizvođača.</t>
    </r>
  </si>
  <si>
    <t>Postavljanje prometne signalizacije prilikom iskopa, te izvršavanja radova na javnoj površini. Znakovi se postavljaju na udaljenosti od 30 m od mjesta zahvata s obje strane kolnika. Postaviti po tri znaka upozorenja sa svake strane kolnika.</t>
  </si>
  <si>
    <r>
      <t>m</t>
    </r>
    <r>
      <rPr>
        <vertAlign val="superscript"/>
        <sz val="10"/>
        <color indexed="8"/>
        <rFont val="Arial"/>
        <family val="2"/>
        <charset val="238"/>
      </rPr>
      <t>1</t>
    </r>
  </si>
  <si>
    <t>Sitni potrošni materijal potreban za izvođenje plinske instalacije.</t>
  </si>
  <si>
    <t>Uključen u cijene prethodnih stavki.</t>
  </si>
  <si>
    <t>Sanacija svih oštećenih površina zatvaranje nastalih otvora prilikom izvođenja instalacije. U cijenu uračunata zidarska obrada cementnim mortom otvora dimenzije do 20 x 40 cm.</t>
  </si>
  <si>
    <t>dimenzije 500x450 mm</t>
  </si>
  <si>
    <t>Otvor se izrezuje, a otpadni materijal odvozi na građevinsku deponiju</t>
  </si>
  <si>
    <t>Sanacija svih oštećenih površina zatvaranje nastalih otvora prilikom izvođenja instalacije. U cijenu uračunata zidarska obrada cementnim mortom otvora dimenzije do 140 x 80 cm.</t>
  </si>
  <si>
    <t>Nije potrebno nuditi</t>
  </si>
  <si>
    <r>
      <t xml:space="preserve">UKUPNO: </t>
    </r>
    <r>
      <rPr>
        <b/>
        <sz val="11"/>
        <color rgb="FFFF0000"/>
        <rFont val="Calibri"/>
        <family val="2"/>
        <charset val="238"/>
        <scheme val="minor"/>
      </rPr>
      <t xml:space="preserve">(NIJE POTREBNO NUDITI)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</si>
</sst>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General_)"/>
    <numFmt numFmtId="165" formatCode="0_)"/>
    <numFmt numFmtId="166" formatCode="#\ ###\ ##0.00"/>
    <numFmt numFmtId="167" formatCode="#,##0.00_ ;[Red]\-#,##0.00\ "/>
    <numFmt numFmtId="168" formatCode="_(\$* #,##0.00_);_(\$* \(#,##0.00\);_(\$* \-??_);_(@_)"/>
    <numFmt numFmtId="169" formatCode="_(* #,##0.00_);_(* \(#,##0.00\);_(* \-??_);_(@_)"/>
  </numFmts>
  <fonts count="82">
    <font>
      <sz val="11"/>
      <color theme="1"/>
      <name val="Calibri"/>
      <family val="2"/>
      <charset val="238"/>
      <scheme val="minor"/>
    </font>
    <font>
      <sz val="11"/>
      <color theme="1"/>
      <name val="Calibri"/>
      <family val="2"/>
      <scheme val="minor"/>
    </font>
    <font>
      <b/>
      <sz val="11"/>
      <color theme="1"/>
      <name val="Calibri"/>
      <family val="2"/>
      <charset val="238"/>
      <scheme val="minor"/>
    </font>
    <font>
      <sz val="12"/>
      <name val="Helv"/>
      <family val="2"/>
    </font>
    <font>
      <sz val="12"/>
      <name val="Helv"/>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1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10"/>
      <name val="Calibri"/>
      <family val="2"/>
      <charset val="238"/>
    </font>
    <font>
      <sz val="11"/>
      <color indexed="19"/>
      <name val="Calibri"/>
      <family val="2"/>
      <charset val="238"/>
    </font>
    <font>
      <sz val="10"/>
      <name val="Arial"/>
      <family val="2"/>
      <charset val="238"/>
    </font>
    <font>
      <sz val="11"/>
      <name val="Arial"/>
      <family val="2"/>
      <charset val="238"/>
    </font>
    <font>
      <sz val="10"/>
      <color indexed="8"/>
      <name val="MS Sans Serif"/>
      <family val="2"/>
      <charset val="238"/>
    </font>
    <font>
      <sz val="12"/>
      <name val="Arial"/>
      <family val="2"/>
      <charset val="238"/>
    </font>
    <font>
      <b/>
      <sz val="11"/>
      <color indexed="63"/>
      <name val="Calibri"/>
      <family val="2"/>
      <charset val="238"/>
    </font>
    <font>
      <sz val="10"/>
      <name val="Helv"/>
      <family val="2"/>
    </font>
    <font>
      <b/>
      <sz val="18"/>
      <color indexed="62"/>
      <name val="Cambria"/>
      <family val="2"/>
      <charset val="238"/>
    </font>
    <font>
      <b/>
      <sz val="11"/>
      <color indexed="8"/>
      <name val="Calibri"/>
      <family val="2"/>
      <charset val="238"/>
    </font>
    <font>
      <sz val="12"/>
      <name val="Arial CE"/>
      <family val="2"/>
      <charset val="238"/>
    </font>
    <font>
      <sz val="10"/>
      <name val="Arial CE"/>
      <family val="2"/>
      <charset val="238"/>
    </font>
    <font>
      <sz val="8"/>
      <name val="Arial"/>
      <family val="2"/>
      <charset val="238"/>
    </font>
    <font>
      <b/>
      <i/>
      <sz val="12"/>
      <name val="Arial"/>
      <family val="2"/>
      <charset val="238"/>
    </font>
    <font>
      <b/>
      <i/>
      <sz val="12"/>
      <name val="Arial CE"/>
      <family val="2"/>
      <charset val="238"/>
    </font>
    <font>
      <sz val="9"/>
      <name val="Arial"/>
      <family val="2"/>
      <charset val="238"/>
    </font>
    <font>
      <b/>
      <sz val="12"/>
      <name val="Arial CE"/>
      <family val="2"/>
      <charset val="238"/>
    </font>
    <font>
      <sz val="9"/>
      <color indexed="57"/>
      <name val="Arial"/>
      <family val="2"/>
      <charset val="238"/>
    </font>
    <font>
      <sz val="10"/>
      <color indexed="57"/>
      <name val="Arial"/>
      <family val="2"/>
      <charset val="238"/>
    </font>
    <font>
      <b/>
      <sz val="12"/>
      <name val="Arial"/>
      <family val="2"/>
      <charset val="238"/>
    </font>
    <font>
      <b/>
      <i/>
      <sz val="14"/>
      <name val="Arial CE"/>
      <family val="2"/>
      <charset val="238"/>
    </font>
    <font>
      <b/>
      <sz val="10"/>
      <name val="Arial"/>
      <family val="2"/>
      <charset val="238"/>
    </font>
    <font>
      <b/>
      <sz val="10"/>
      <color indexed="10"/>
      <name val="Arial"/>
      <family val="2"/>
      <charset val="238"/>
    </font>
    <font>
      <b/>
      <sz val="10"/>
      <name val="Arial CE"/>
      <family val="2"/>
      <charset val="238"/>
    </font>
    <font>
      <sz val="10"/>
      <color indexed="10"/>
      <name val="Arial"/>
      <family val="2"/>
      <charset val="238"/>
    </font>
    <font>
      <sz val="10"/>
      <color indexed="12"/>
      <name val="Arial"/>
      <family val="2"/>
      <charset val="238"/>
    </font>
    <font>
      <b/>
      <sz val="10"/>
      <color indexed="12"/>
      <name val="Arial"/>
      <family val="2"/>
      <charset val="238"/>
    </font>
    <font>
      <b/>
      <sz val="10"/>
      <color indexed="57"/>
      <name val="Arial"/>
      <family val="2"/>
      <charset val="238"/>
    </font>
    <font>
      <u/>
      <sz val="10"/>
      <name val="Arial"/>
      <family val="2"/>
      <charset val="238"/>
    </font>
    <font>
      <b/>
      <i/>
      <sz val="14"/>
      <name val="Arial"/>
      <family val="2"/>
      <charset val="238"/>
    </font>
    <font>
      <b/>
      <i/>
      <sz val="16"/>
      <name val="Arial CE"/>
      <family val="2"/>
      <charset val="238"/>
    </font>
    <font>
      <b/>
      <i/>
      <sz val="10"/>
      <name val="Arial"/>
      <family val="2"/>
      <charset val="238"/>
    </font>
    <font>
      <sz val="10"/>
      <color indexed="8"/>
      <name val="Arial"/>
      <family val="2"/>
      <charset val="238"/>
    </font>
    <font>
      <b/>
      <sz val="10"/>
      <color indexed="8"/>
      <name val="Arial"/>
      <family val="2"/>
      <charset val="238"/>
    </font>
    <font>
      <sz val="10"/>
      <color rgb="FF0000FF"/>
      <name val="Arial"/>
      <family val="2"/>
      <charset val="238"/>
    </font>
    <font>
      <sz val="10"/>
      <color theme="9" tint="-0.249977111117893"/>
      <name val="Arial"/>
      <family val="2"/>
      <charset val="238"/>
    </font>
    <font>
      <b/>
      <sz val="10"/>
      <color theme="9" tint="-0.249977111117893"/>
      <name val="Arial"/>
      <family val="2"/>
      <charset val="238"/>
    </font>
    <font>
      <sz val="12"/>
      <color indexed="57"/>
      <name val="Arial"/>
      <family val="2"/>
      <charset val="238"/>
    </font>
    <font>
      <sz val="10"/>
      <color theme="1"/>
      <name val="Arial"/>
      <family val="2"/>
      <charset val="238"/>
    </font>
    <font>
      <b/>
      <i/>
      <sz val="10"/>
      <name val="Arial CE"/>
      <family val="2"/>
      <charset val="238"/>
    </font>
    <font>
      <sz val="10"/>
      <color theme="1"/>
      <name val="Calibri"/>
      <family val="2"/>
      <charset val="238"/>
      <scheme val="minor"/>
    </font>
    <font>
      <sz val="10"/>
      <name val="Helv"/>
      <family val="2"/>
      <charset val="238"/>
    </font>
    <font>
      <sz val="11"/>
      <name val="Dutch"/>
      <charset val="238"/>
    </font>
    <font>
      <b/>
      <u/>
      <sz val="10"/>
      <name val="Arial"/>
      <family val="2"/>
      <charset val="238"/>
    </font>
    <font>
      <sz val="11"/>
      <color theme="9" tint="-0.249977111117893"/>
      <name val="Calibri"/>
      <family val="2"/>
      <charset val="238"/>
      <scheme val="minor"/>
    </font>
    <font>
      <sz val="11"/>
      <name val="Calibri"/>
      <family val="2"/>
      <charset val="238"/>
      <scheme val="minor"/>
    </font>
    <font>
      <vertAlign val="superscript"/>
      <sz val="10"/>
      <color indexed="8"/>
      <name val="Arial"/>
      <family val="2"/>
      <charset val="238"/>
    </font>
    <font>
      <vertAlign val="superscript"/>
      <sz val="10"/>
      <color theme="1"/>
      <name val="Arial"/>
      <family val="2"/>
      <charset val="238"/>
    </font>
    <font>
      <b/>
      <sz val="10"/>
      <color theme="1"/>
      <name val="Arial"/>
      <family val="2"/>
      <charset val="238"/>
    </font>
    <font>
      <vertAlign val="subscript"/>
      <sz val="10"/>
      <color theme="1"/>
      <name val="Arial"/>
      <family val="2"/>
      <charset val="238"/>
    </font>
    <font>
      <i/>
      <sz val="10"/>
      <color theme="1"/>
      <name val="Arial"/>
      <family val="2"/>
      <charset val="238"/>
    </font>
    <font>
      <sz val="10"/>
      <color theme="1"/>
      <name val="Calibri"/>
      <family val="2"/>
      <charset val="238"/>
    </font>
    <font>
      <u/>
      <sz val="11"/>
      <color indexed="12"/>
      <name val="Arial"/>
      <family val="2"/>
      <charset val="238"/>
    </font>
    <font>
      <sz val="11"/>
      <name val="Arial Narrow"/>
      <family val="2"/>
      <charset val="238"/>
    </font>
    <font>
      <sz val="11"/>
      <color indexed="18"/>
      <name val="Arial"/>
      <family val="2"/>
      <charset val="238"/>
    </font>
    <font>
      <sz val="10"/>
      <name val="Times New Roman"/>
      <family val="1"/>
      <charset val="238"/>
    </font>
    <font>
      <b/>
      <sz val="10"/>
      <color theme="1"/>
      <name val="Calibri"/>
      <family val="2"/>
      <charset val="238"/>
      <scheme val="minor"/>
    </font>
    <font>
      <b/>
      <i/>
      <sz val="10"/>
      <color theme="1"/>
      <name val="Calibri"/>
      <family val="2"/>
      <charset val="238"/>
      <scheme val="minor"/>
    </font>
    <font>
      <b/>
      <i/>
      <sz val="10"/>
      <color theme="1"/>
      <name val="Arial"/>
      <family val="2"/>
      <charset val="238"/>
    </font>
    <font>
      <sz val="10"/>
      <color rgb="FFFF0000"/>
      <name val="Arial"/>
      <family val="2"/>
      <charset val="238"/>
    </font>
    <font>
      <b/>
      <sz val="10"/>
      <color rgb="FFFF0000"/>
      <name val="Arial"/>
      <family val="2"/>
      <charset val="238"/>
    </font>
    <font>
      <vertAlign val="superscript"/>
      <sz val="11"/>
      <color theme="1"/>
      <name val="Calibri"/>
      <family val="2"/>
      <charset val="238"/>
      <scheme val="minor"/>
    </font>
    <font>
      <sz val="10"/>
      <name val="Arial"/>
      <family val="2"/>
    </font>
    <font>
      <sz val="10"/>
      <color theme="1"/>
      <name val="Arial"/>
      <family val="2"/>
    </font>
    <font>
      <sz val="11"/>
      <color rgb="FFFF0000"/>
      <name val="Calibri"/>
      <family val="2"/>
      <charset val="238"/>
      <scheme val="minor"/>
    </font>
    <font>
      <b/>
      <sz val="11"/>
      <color rgb="FFFF0000"/>
      <name val="Calibri"/>
      <family val="2"/>
      <charset val="238"/>
      <scheme val="minor"/>
    </font>
  </fonts>
  <fills count="20">
    <fill>
      <patternFill patternType="none"/>
    </fill>
    <fill>
      <patternFill patternType="gray125"/>
    </fill>
    <fill>
      <patternFill patternType="solid">
        <fgColor indexed="44"/>
        <bgColor indexed="42"/>
      </patternFill>
    </fill>
    <fill>
      <patternFill patternType="solid">
        <fgColor indexed="29"/>
        <bgColor indexed="45"/>
      </patternFill>
    </fill>
    <fill>
      <patternFill patternType="solid">
        <fgColor indexed="26"/>
        <bgColor indexed="43"/>
      </patternFill>
    </fill>
    <fill>
      <patternFill patternType="solid">
        <fgColor indexed="31"/>
        <bgColor indexed="41"/>
      </patternFill>
    </fill>
    <fill>
      <patternFill patternType="solid">
        <fgColor indexed="42"/>
        <bgColor indexed="44"/>
      </patternFill>
    </fill>
    <fill>
      <patternFill patternType="solid">
        <fgColor indexed="43"/>
        <bgColor indexed="26"/>
      </patternFill>
    </fill>
    <fill>
      <patternFill patternType="solid">
        <fgColor indexed="45"/>
        <bgColor indexed="46"/>
      </patternFill>
    </fill>
    <fill>
      <patternFill patternType="solid">
        <fgColor indexed="25"/>
        <bgColor indexed="23"/>
      </patternFill>
    </fill>
    <fill>
      <patternFill patternType="solid">
        <fgColor indexed="50"/>
        <bgColor indexed="19"/>
      </patternFill>
    </fill>
    <fill>
      <patternFill patternType="solid">
        <fgColor indexed="48"/>
        <bgColor indexed="62"/>
      </patternFill>
    </fill>
    <fill>
      <patternFill patternType="solid">
        <fgColor indexed="54"/>
        <bgColor indexed="23"/>
      </patternFill>
    </fill>
    <fill>
      <patternFill patternType="solid">
        <fgColor indexed="49"/>
        <bgColor indexed="40"/>
      </patternFill>
    </fill>
    <fill>
      <patternFill patternType="solid">
        <fgColor indexed="10"/>
        <bgColor indexed="60"/>
      </patternFill>
    </fill>
    <fill>
      <patternFill patternType="solid">
        <fgColor indexed="46"/>
        <bgColor indexed="45"/>
      </patternFill>
    </fill>
    <fill>
      <patternFill patternType="solid">
        <fgColor indexed="9"/>
        <bgColor indexed="26"/>
      </patternFill>
    </fill>
    <fill>
      <patternFill patternType="solid">
        <fgColor indexed="55"/>
        <bgColor indexed="23"/>
      </patternFill>
    </fill>
    <fill>
      <patternFill patternType="solid">
        <fgColor indexed="22"/>
        <bgColor indexed="64"/>
      </patternFill>
    </fill>
    <fill>
      <patternFill patternType="solid">
        <fgColor rgb="FF92D05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bottom style="medium">
        <color indexed="8"/>
      </bottom>
      <diagonal/>
    </border>
    <border>
      <left style="hair">
        <color indexed="8"/>
      </left>
      <right/>
      <top/>
      <bottom style="hair">
        <color indexed="8"/>
      </bottom>
      <diagonal/>
    </border>
    <border>
      <left/>
      <right/>
      <top/>
      <bottom style="hair">
        <color indexed="8"/>
      </bottom>
      <diagonal/>
    </border>
    <border>
      <left/>
      <right/>
      <top style="hair">
        <color indexed="8"/>
      </top>
      <bottom/>
      <diagonal/>
    </border>
    <border>
      <left/>
      <right/>
      <top style="medium">
        <color indexed="8"/>
      </top>
      <bottom/>
      <diagonal/>
    </border>
    <border>
      <left/>
      <right/>
      <top/>
      <bottom style="medium">
        <color indexed="64"/>
      </bottom>
      <diagonal/>
    </border>
    <border>
      <left/>
      <right/>
      <top/>
      <bottom style="medium">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8"/>
      </bottom>
      <diagonal/>
    </border>
    <border>
      <left/>
      <right style="double">
        <color indexed="8"/>
      </right>
      <top/>
      <bottom style="medium">
        <color indexed="8"/>
      </bottom>
      <diagonal/>
    </border>
    <border>
      <left/>
      <right/>
      <top/>
      <bottom style="hair">
        <color auto="1"/>
      </bottom>
      <diagonal/>
    </border>
  </borders>
  <cellStyleXfs count="79">
    <xf numFmtId="0" fontId="0" fillId="0" borderId="0"/>
    <xf numFmtId="164" fontId="3" fillId="0" borderId="0"/>
    <xf numFmtId="164" fontId="5" fillId="2" borderId="0" applyBorder="0" applyAlignment="0" applyProtection="0"/>
    <xf numFmtId="164" fontId="5" fillId="3" borderId="0" applyBorder="0" applyAlignment="0" applyProtection="0"/>
    <xf numFmtId="164" fontId="5" fillId="4" borderId="0" applyBorder="0" applyAlignment="0" applyProtection="0"/>
    <xf numFmtId="164" fontId="5" fillId="5" borderId="0" applyBorder="0" applyAlignment="0" applyProtection="0"/>
    <xf numFmtId="164" fontId="5" fillId="6" borderId="0" applyBorder="0" applyAlignment="0" applyProtection="0"/>
    <xf numFmtId="164" fontId="5" fillId="4" borderId="0" applyBorder="0" applyAlignment="0" applyProtection="0"/>
    <xf numFmtId="164" fontId="5" fillId="6" borderId="0" applyBorder="0" applyAlignment="0" applyProtection="0"/>
    <xf numFmtId="164" fontId="5" fillId="3" borderId="0" applyBorder="0" applyAlignment="0" applyProtection="0"/>
    <xf numFmtId="164" fontId="5" fillId="7" borderId="0" applyBorder="0" applyAlignment="0" applyProtection="0"/>
    <xf numFmtId="164" fontId="5" fillId="8" borderId="0" applyBorder="0" applyAlignment="0" applyProtection="0"/>
    <xf numFmtId="164" fontId="5" fillId="6" borderId="0" applyBorder="0" applyAlignment="0" applyProtection="0"/>
    <xf numFmtId="164" fontId="5" fillId="4" borderId="0" applyBorder="0" applyAlignment="0" applyProtection="0"/>
    <xf numFmtId="164" fontId="6" fillId="6" borderId="0" applyBorder="0" applyAlignment="0" applyProtection="0"/>
    <xf numFmtId="164" fontId="6" fillId="9" borderId="0" applyBorder="0" applyAlignment="0" applyProtection="0"/>
    <xf numFmtId="164" fontId="6" fillId="10" borderId="0" applyBorder="0" applyAlignment="0" applyProtection="0"/>
    <xf numFmtId="164" fontId="6" fillId="8" borderId="0" applyBorder="0" applyAlignment="0" applyProtection="0"/>
    <xf numFmtId="164" fontId="6" fillId="6" borderId="0" applyBorder="0" applyAlignment="0" applyProtection="0"/>
    <xf numFmtId="164" fontId="6" fillId="3" borderId="0" applyBorder="0" applyAlignment="0" applyProtection="0"/>
    <xf numFmtId="164" fontId="6" fillId="11" borderId="0" applyBorder="0" applyAlignment="0" applyProtection="0"/>
    <xf numFmtId="164" fontId="6" fillId="9" borderId="0" applyBorder="0" applyAlignment="0" applyProtection="0"/>
    <xf numFmtId="164" fontId="6" fillId="10" borderId="0" applyBorder="0" applyAlignment="0" applyProtection="0"/>
    <xf numFmtId="164" fontId="6" fillId="12" borderId="0" applyBorder="0" applyAlignment="0" applyProtection="0"/>
    <xf numFmtId="164" fontId="6" fillId="13" borderId="0" applyBorder="0" applyAlignment="0" applyProtection="0"/>
    <xf numFmtId="164" fontId="6" fillId="14" borderId="0" applyBorder="0" applyAlignment="0" applyProtection="0"/>
    <xf numFmtId="164" fontId="7" fillId="15" borderId="0" applyBorder="0" applyAlignment="0" applyProtection="0"/>
    <xf numFmtId="164" fontId="8" fillId="16" borderId="1" applyAlignment="0" applyProtection="0"/>
    <xf numFmtId="164" fontId="9" fillId="17" borderId="2" applyAlignment="0" applyProtection="0"/>
    <xf numFmtId="164" fontId="10" fillId="0" borderId="0" applyFill="0" applyBorder="0" applyAlignment="0" applyProtection="0"/>
    <xf numFmtId="164" fontId="11" fillId="6" borderId="0" applyBorder="0" applyAlignment="0" applyProtection="0"/>
    <xf numFmtId="164" fontId="12" fillId="0" borderId="3" applyFill="0" applyAlignment="0" applyProtection="0"/>
    <xf numFmtId="164" fontId="13" fillId="0" borderId="4" applyFill="0" applyAlignment="0" applyProtection="0"/>
    <xf numFmtId="164" fontId="14" fillId="0" borderId="5" applyFill="0" applyAlignment="0" applyProtection="0"/>
    <xf numFmtId="164" fontId="14" fillId="0" borderId="0" applyFill="0" applyBorder="0" applyAlignment="0" applyProtection="0"/>
    <xf numFmtId="164" fontId="15" fillId="7" borderId="1" applyAlignment="0" applyProtection="0"/>
    <xf numFmtId="164" fontId="16" fillId="0" borderId="6" applyFill="0" applyAlignment="0" applyProtection="0"/>
    <xf numFmtId="164" fontId="17" fillId="7" borderId="0" applyBorder="0" applyAlignment="0" applyProtection="0"/>
    <xf numFmtId="0" fontId="18" fillId="0" borderId="0"/>
    <xf numFmtId="0" fontId="19" fillId="0" borderId="0"/>
    <xf numFmtId="0" fontId="18" fillId="0" borderId="0"/>
    <xf numFmtId="4" fontId="18" fillId="0" borderId="0">
      <alignment horizontal="justify" vertical="top"/>
    </xf>
    <xf numFmtId="0" fontId="20" fillId="0" borderId="0"/>
    <xf numFmtId="164" fontId="3" fillId="4" borderId="7" applyAlignment="0" applyProtection="0"/>
    <xf numFmtId="164" fontId="22" fillId="16" borderId="8" applyAlignment="0" applyProtection="0"/>
    <xf numFmtId="0" fontId="23" fillId="0" borderId="0"/>
    <xf numFmtId="164" fontId="24" fillId="0" borderId="0" applyFill="0" applyBorder="0" applyAlignment="0" applyProtection="0"/>
    <xf numFmtId="164" fontId="25" fillId="0" borderId="9" applyFill="0" applyAlignment="0" applyProtection="0"/>
    <xf numFmtId="164" fontId="16" fillId="0" borderId="0" applyFill="0" applyBorder="0" applyAlignment="0" applyProtection="0"/>
    <xf numFmtId="4" fontId="58" fillId="0" borderId="0">
      <alignment horizontal="right" vertical="top"/>
    </xf>
    <xf numFmtId="0" fontId="18" fillId="0" borderId="0"/>
    <xf numFmtId="0" fontId="18" fillId="0" borderId="0">
      <alignment vertical="top"/>
    </xf>
    <xf numFmtId="168" fontId="18" fillId="0" borderId="0" applyFill="0" applyBorder="0" applyAlignment="0" applyProtection="0"/>
    <xf numFmtId="0" fontId="68" fillId="0" borderId="0" applyNumberFormat="0" applyFill="0" applyBorder="0" applyAlignment="0" applyProtection="0"/>
    <xf numFmtId="0" fontId="18" fillId="0" borderId="0"/>
    <xf numFmtId="0" fontId="5"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18" fillId="0" borderId="0" applyNumberFormat="0" applyFill="0" applyBorder="0" applyAlignment="0" applyProtection="0"/>
    <xf numFmtId="0" fontId="18" fillId="0" borderId="0"/>
    <xf numFmtId="0" fontId="18" fillId="0" borderId="0"/>
    <xf numFmtId="0" fontId="69" fillId="0" borderId="0">
      <protection locked="0"/>
    </xf>
    <xf numFmtId="0" fontId="18" fillId="0" borderId="0">
      <alignment vertical="top"/>
    </xf>
    <xf numFmtId="0" fontId="5" fillId="0" borderId="0"/>
    <xf numFmtId="0" fontId="5" fillId="0" borderId="0"/>
    <xf numFmtId="4" fontId="70" fillId="0" borderId="0">
      <alignment horizontal="justify" vertical="top" wrapText="1"/>
    </xf>
    <xf numFmtId="0" fontId="18" fillId="0" borderId="0"/>
    <xf numFmtId="0" fontId="18" fillId="0" borderId="0"/>
    <xf numFmtId="0" fontId="18" fillId="0" borderId="0"/>
    <xf numFmtId="0" fontId="71" fillId="0" borderId="0"/>
    <xf numFmtId="168" fontId="18" fillId="0" borderId="0" applyFill="0" applyBorder="0" applyAlignment="0" applyProtection="0"/>
    <xf numFmtId="169" fontId="18" fillId="0" borderId="0" applyFill="0" applyBorder="0" applyAlignment="0" applyProtection="0"/>
  </cellStyleXfs>
  <cellXfs count="576">
    <xf numFmtId="0" fontId="0" fillId="0" borderId="0" xfId="0"/>
    <xf numFmtId="4" fontId="37" fillId="0" borderId="0" xfId="1" applyNumberFormat="1" applyFont="1" applyFill="1" applyBorder="1" applyAlignment="1" applyProtection="1">
      <protection locked="0"/>
    </xf>
    <xf numFmtId="165" fontId="45" fillId="0" borderId="0" xfId="1" applyNumberFormat="1" applyFont="1" applyFill="1" applyBorder="1" applyAlignment="1" applyProtection="1">
      <alignment horizontal="left" vertical="top"/>
    </xf>
    <xf numFmtId="1" fontId="37" fillId="0" borderId="0" xfId="1" applyNumberFormat="1" applyFont="1" applyFill="1" applyBorder="1" applyAlignment="1" applyProtection="1">
      <alignment horizontal="right" vertical="top"/>
    </xf>
    <xf numFmtId="1" fontId="42" fillId="0" borderId="0" xfId="1" applyNumberFormat="1" applyFont="1" applyBorder="1" applyAlignment="1" applyProtection="1">
      <alignment horizontal="right" vertical="top"/>
    </xf>
    <xf numFmtId="1" fontId="37" fillId="0" borderId="0" xfId="1" applyNumberFormat="1" applyFont="1" applyFill="1" applyBorder="1" applyAlignment="1" applyProtection="1">
      <alignment horizontal="left" vertical="top"/>
    </xf>
    <xf numFmtId="1" fontId="42" fillId="0" borderId="0" xfId="1" applyNumberFormat="1" applyFont="1" applyBorder="1" applyAlignment="1" applyProtection="1">
      <alignment horizontal="left" vertical="top"/>
    </xf>
    <xf numFmtId="165" fontId="36" fillId="0" borderId="0" xfId="1" applyNumberFormat="1" applyFont="1" applyFill="1" applyBorder="1" applyAlignment="1" applyProtection="1">
      <alignment horizontal="left" vertical="top"/>
    </xf>
    <xf numFmtId="1" fontId="43" fillId="0" borderId="0" xfId="1" applyNumberFormat="1" applyFont="1" applyBorder="1" applyAlignment="1" applyProtection="1">
      <alignment horizontal="left" vertical="top"/>
    </xf>
    <xf numFmtId="165" fontId="36" fillId="0" borderId="10" xfId="1" applyNumberFormat="1" applyFont="1" applyFill="1" applyBorder="1" applyAlignment="1" applyProtection="1">
      <alignment horizontal="left" vertical="top"/>
    </xf>
    <xf numFmtId="1" fontId="37" fillId="0" borderId="0" xfId="1" applyNumberFormat="1" applyFont="1" applyBorder="1" applyAlignment="1" applyProtection="1">
      <alignment horizontal="left" vertical="top"/>
    </xf>
    <xf numFmtId="1" fontId="18" fillId="0" borderId="0" xfId="1" applyNumberFormat="1" applyFont="1" applyBorder="1" applyAlignment="1" applyProtection="1">
      <alignment horizontal="left" vertical="top"/>
    </xf>
    <xf numFmtId="1" fontId="38" fillId="0" borderId="0" xfId="1" applyNumberFormat="1" applyFont="1" applyBorder="1" applyAlignment="1" applyProtection="1">
      <alignment horizontal="left" vertical="top"/>
    </xf>
    <xf numFmtId="1" fontId="37" fillId="0" borderId="0" xfId="1" applyNumberFormat="1" applyFont="1" applyBorder="1" applyAlignment="1" applyProtection="1">
      <alignment horizontal="right" vertical="top"/>
    </xf>
    <xf numFmtId="165" fontId="45" fillId="0" borderId="10" xfId="1" applyNumberFormat="1" applyFont="1" applyFill="1" applyBorder="1" applyAlignment="1" applyProtection="1">
      <alignment horizontal="left" vertical="top"/>
    </xf>
    <xf numFmtId="0" fontId="54" fillId="0" borderId="0" xfId="0" applyFont="1" applyAlignment="1">
      <alignment horizontal="left"/>
    </xf>
    <xf numFmtId="1" fontId="47" fillId="0" borderId="15" xfId="1" applyNumberFormat="1" applyFont="1" applyBorder="1" applyAlignment="1" applyProtection="1">
      <alignment horizontal="left" vertical="top"/>
    </xf>
    <xf numFmtId="165" fontId="47" fillId="0" borderId="0" xfId="1" applyNumberFormat="1" applyFont="1" applyFill="1" applyBorder="1" applyAlignment="1" applyProtection="1">
      <alignment horizontal="left" vertical="top"/>
    </xf>
    <xf numFmtId="165" fontId="47" fillId="0" borderId="10" xfId="1" applyNumberFormat="1" applyFont="1" applyFill="1" applyBorder="1" applyAlignment="1" applyProtection="1">
      <alignment horizontal="left" vertical="top"/>
    </xf>
    <xf numFmtId="0" fontId="54" fillId="0" borderId="0" xfId="0" applyFont="1"/>
    <xf numFmtId="1" fontId="18" fillId="0" borderId="0" xfId="1" applyNumberFormat="1" applyFont="1" applyBorder="1" applyAlignment="1" applyProtection="1">
      <alignment horizontal="left" vertical="top" wrapText="1"/>
    </xf>
    <xf numFmtId="1" fontId="37" fillId="0" borderId="0" xfId="1" applyNumberFormat="1" applyFont="1" applyBorder="1" applyAlignment="1" applyProtection="1">
      <alignment horizontal="left" vertical="top" wrapText="1"/>
    </xf>
    <xf numFmtId="49" fontId="33" fillId="0" borderId="0" xfId="1" applyNumberFormat="1" applyFont="1" applyBorder="1" applyAlignment="1" applyProtection="1">
      <alignment horizontal="left" vertical="top"/>
    </xf>
    <xf numFmtId="49" fontId="34" fillId="0" borderId="0" xfId="1" applyNumberFormat="1" applyFont="1" applyBorder="1" applyAlignment="1" applyProtection="1">
      <alignment horizontal="left" vertical="top"/>
    </xf>
    <xf numFmtId="4" fontId="18" fillId="0" borderId="0" xfId="1" applyNumberFormat="1" applyFont="1" applyBorder="1" applyProtection="1">
      <protection locked="0"/>
    </xf>
    <xf numFmtId="4" fontId="18" fillId="0" borderId="0" xfId="1" applyNumberFormat="1" applyFont="1" applyFill="1" applyBorder="1" applyProtection="1">
      <protection locked="0"/>
    </xf>
    <xf numFmtId="4" fontId="18" fillId="0" borderId="0" xfId="1" applyNumberFormat="1" applyFont="1" applyBorder="1" applyAlignment="1" applyProtection="1">
      <alignment wrapText="1"/>
      <protection locked="0"/>
    </xf>
    <xf numFmtId="4" fontId="18" fillId="0" borderId="10" xfId="1" applyNumberFormat="1" applyFont="1" applyFill="1" applyBorder="1" applyProtection="1"/>
    <xf numFmtId="4" fontId="37" fillId="0" borderId="10" xfId="1" applyNumberFormat="1" applyFont="1" applyFill="1" applyBorder="1" applyAlignment="1" applyProtection="1">
      <protection locked="0"/>
    </xf>
    <xf numFmtId="4" fontId="18" fillId="0" borderId="0" xfId="1" applyNumberFormat="1" applyFont="1" applyBorder="1" applyAlignment="1" applyProtection="1">
      <alignment horizontal="right" wrapText="1"/>
      <protection locked="0"/>
    </xf>
    <xf numFmtId="4" fontId="18" fillId="0" borderId="0" xfId="1" applyNumberFormat="1" applyFont="1" applyFill="1" applyBorder="1" applyAlignment="1" applyProtection="1">
      <alignment horizontal="right"/>
      <protection locked="0"/>
    </xf>
    <xf numFmtId="4" fontId="18" fillId="0" borderId="0" xfId="1" applyNumberFormat="1" applyFont="1" applyBorder="1" applyAlignment="1" applyProtection="1">
      <alignment horizontal="right"/>
      <protection locked="0"/>
    </xf>
    <xf numFmtId="4" fontId="41" fillId="0" borderId="0" xfId="1" applyNumberFormat="1" applyFont="1" applyBorder="1" applyAlignment="1" applyProtection="1">
      <alignment horizontal="right" wrapText="1"/>
      <protection locked="0"/>
    </xf>
    <xf numFmtId="4" fontId="18" fillId="0" borderId="10" xfId="1" applyNumberFormat="1" applyFont="1" applyFill="1" applyBorder="1" applyAlignment="1" applyProtection="1">
      <alignment horizontal="right"/>
    </xf>
    <xf numFmtId="4" fontId="37" fillId="0" borderId="10" xfId="1" applyNumberFormat="1" applyFont="1" applyFill="1" applyBorder="1" applyAlignment="1" applyProtection="1">
      <alignment horizontal="right"/>
      <protection locked="0"/>
    </xf>
    <xf numFmtId="0" fontId="56" fillId="0" borderId="0" xfId="0" applyFont="1"/>
    <xf numFmtId="166" fontId="18" fillId="0" borderId="10" xfId="1" applyNumberFormat="1" applyFont="1" applyFill="1" applyBorder="1" applyProtection="1"/>
    <xf numFmtId="166" fontId="18" fillId="0" borderId="0" xfId="1" applyNumberFormat="1" applyFont="1" applyFill="1" applyBorder="1" applyProtection="1"/>
    <xf numFmtId="166" fontId="38" fillId="0" borderId="10" xfId="1" applyNumberFormat="1" applyFont="1" applyFill="1" applyBorder="1" applyProtection="1"/>
    <xf numFmtId="166" fontId="27" fillId="0" borderId="0" xfId="1" applyNumberFormat="1" applyFont="1" applyFill="1" applyBorder="1" applyProtection="1"/>
    <xf numFmtId="166" fontId="27" fillId="0" borderId="10" xfId="1" applyNumberFormat="1" applyFont="1" applyFill="1" applyBorder="1" applyProtection="1"/>
    <xf numFmtId="165" fontId="55" fillId="0" borderId="10" xfId="1" applyNumberFormat="1" applyFont="1" applyFill="1" applyBorder="1" applyAlignment="1" applyProtection="1">
      <alignment horizontal="left" vertical="top"/>
    </xf>
    <xf numFmtId="4" fontId="56" fillId="0" borderId="0" xfId="0" applyNumberFormat="1" applyFont="1"/>
    <xf numFmtId="4" fontId="38" fillId="0" borderId="10" xfId="1" applyNumberFormat="1" applyFont="1" applyFill="1" applyBorder="1" applyProtection="1"/>
    <xf numFmtId="4" fontId="37" fillId="0" borderId="10" xfId="1" applyNumberFormat="1" applyFont="1" applyFill="1" applyBorder="1" applyProtection="1">
      <protection locked="0"/>
    </xf>
    <xf numFmtId="4" fontId="27" fillId="0" borderId="0" xfId="1" applyNumberFormat="1" applyFont="1" applyFill="1" applyBorder="1" applyProtection="1"/>
    <xf numFmtId="4" fontId="39" fillId="0" borderId="10" xfId="1" applyNumberFormat="1" applyFont="1" applyFill="1" applyBorder="1" applyAlignment="1" applyProtection="1">
      <protection locked="0"/>
    </xf>
    <xf numFmtId="4" fontId="27" fillId="0" borderId="10" xfId="1" applyNumberFormat="1" applyFont="1" applyFill="1" applyBorder="1" applyProtection="1"/>
    <xf numFmtId="4" fontId="18" fillId="0" borderId="0" xfId="1" applyNumberFormat="1" applyFont="1" applyFill="1" applyBorder="1" applyAlignment="1" applyProtection="1">
      <alignment horizontal="right"/>
    </xf>
    <xf numFmtId="4" fontId="55" fillId="0" borderId="10" xfId="1" applyNumberFormat="1" applyFont="1" applyFill="1" applyBorder="1" applyAlignment="1" applyProtection="1">
      <alignment horizontal="left" vertical="top"/>
    </xf>
    <xf numFmtId="165" fontId="55" fillId="0" borderId="10" xfId="1" applyNumberFormat="1" applyFont="1" applyFill="1" applyBorder="1" applyAlignment="1" applyProtection="1">
      <alignment horizontal="left" vertical="top" wrapText="1"/>
    </xf>
    <xf numFmtId="4" fontId="40" fillId="0" borderId="0" xfId="49" applyFont="1" applyAlignment="1">
      <alignment horizontal="justify" vertical="top" wrapText="1"/>
    </xf>
    <xf numFmtId="49" fontId="37" fillId="0" borderId="0" xfId="49" applyNumberFormat="1" applyFont="1" applyAlignment="1">
      <alignment horizontal="left" vertical="top"/>
    </xf>
    <xf numFmtId="0" fontId="18" fillId="0" borderId="0" xfId="49" applyNumberFormat="1" applyFont="1" applyAlignment="1">
      <alignment horizontal="center" vertical="top"/>
    </xf>
    <xf numFmtId="4" fontId="18" fillId="0" borderId="0" xfId="49" applyFont="1">
      <alignment horizontal="right" vertical="top"/>
    </xf>
    <xf numFmtId="49" fontId="18" fillId="0" borderId="0" xfId="49" applyNumberFormat="1" applyFont="1" applyAlignment="1">
      <alignment horizontal="center" vertical="top"/>
    </xf>
    <xf numFmtId="49" fontId="18" fillId="0" borderId="0" xfId="49" applyNumberFormat="1" applyFont="1">
      <alignment horizontal="right" vertical="top"/>
    </xf>
    <xf numFmtId="0" fontId="18" fillId="0" borderId="0" xfId="49" applyNumberFormat="1" applyFont="1" applyAlignment="1">
      <alignment horizontal="left" vertical="top"/>
    </xf>
    <xf numFmtId="4" fontId="18" fillId="0" borderId="0" xfId="49" applyNumberFormat="1" applyFont="1" applyAlignment="1"/>
    <xf numFmtId="0" fontId="37" fillId="0" borderId="17" xfId="49" applyNumberFormat="1" applyFont="1" applyBorder="1" applyAlignment="1">
      <alignment vertical="top"/>
    </xf>
    <xf numFmtId="0" fontId="37" fillId="0" borderId="18" xfId="49" applyNumberFormat="1" applyFont="1" applyBorder="1" applyAlignment="1">
      <alignment vertical="top"/>
    </xf>
    <xf numFmtId="0" fontId="37" fillId="0" borderId="18" xfId="49" applyNumberFormat="1" applyFont="1" applyBorder="1" applyAlignment="1"/>
    <xf numFmtId="0" fontId="37" fillId="0" borderId="0" xfId="49" applyNumberFormat="1" applyFont="1" applyBorder="1" applyAlignment="1">
      <alignment vertical="top"/>
    </xf>
    <xf numFmtId="0" fontId="37" fillId="0" borderId="0" xfId="49" applyNumberFormat="1" applyFont="1" applyBorder="1" applyAlignment="1"/>
    <xf numFmtId="4" fontId="37" fillId="0" borderId="0" xfId="49" applyNumberFormat="1" applyFont="1" applyBorder="1" applyAlignment="1"/>
    <xf numFmtId="49" fontId="37" fillId="0" borderId="0" xfId="49" applyNumberFormat="1" applyFont="1" applyAlignment="1">
      <alignment horizontal="center" vertical="top"/>
    </xf>
    <xf numFmtId="0" fontId="37" fillId="0" borderId="0" xfId="49" applyNumberFormat="1" applyFont="1" applyBorder="1" applyAlignment="1">
      <alignment horizontal="center" vertical="top"/>
    </xf>
    <xf numFmtId="0" fontId="18" fillId="0" borderId="0" xfId="49" applyNumberFormat="1" applyFont="1" applyBorder="1" applyAlignment="1">
      <alignment horizontal="center"/>
    </xf>
    <xf numFmtId="4" fontId="37" fillId="0" borderId="0" xfId="49" applyNumberFormat="1" applyFont="1" applyBorder="1" applyAlignment="1">
      <alignment horizontal="right"/>
    </xf>
    <xf numFmtId="0" fontId="18" fillId="0" borderId="0" xfId="49" applyNumberFormat="1" applyFont="1" applyAlignment="1">
      <alignment horizontal="left"/>
    </xf>
    <xf numFmtId="4" fontId="18" fillId="0" borderId="0" xfId="49" applyFont="1" applyAlignment="1">
      <alignment horizontal="justify" vertical="top" wrapText="1"/>
    </xf>
    <xf numFmtId="4" fontId="18" fillId="0" borderId="0" xfId="49" applyFont="1" applyAlignment="1">
      <alignment horizontal="justify" wrapText="1"/>
    </xf>
    <xf numFmtId="4" fontId="18" fillId="0" borderId="0" xfId="49" applyNumberFormat="1" applyFont="1" applyAlignment="1">
      <alignment wrapText="1"/>
    </xf>
    <xf numFmtId="4" fontId="37" fillId="0" borderId="0" xfId="49" applyFont="1" applyAlignment="1">
      <alignment horizontal="left" vertical="top"/>
    </xf>
    <xf numFmtId="4" fontId="37" fillId="0" borderId="0" xfId="49" applyFont="1" applyAlignment="1">
      <alignment horizontal="justify" vertical="top" wrapText="1"/>
    </xf>
    <xf numFmtId="4" fontId="18" fillId="0" borderId="0" xfId="49" applyNumberFormat="1" applyFont="1" applyBorder="1" applyAlignment="1"/>
    <xf numFmtId="49" fontId="18" fillId="0" borderId="0" xfId="49" applyNumberFormat="1" applyFont="1" applyFill="1">
      <alignment horizontal="right" vertical="top"/>
    </xf>
    <xf numFmtId="0" fontId="37" fillId="0" borderId="0" xfId="49" applyNumberFormat="1" applyFont="1" applyFill="1" applyBorder="1" applyAlignment="1">
      <alignment horizontal="center" vertical="top"/>
    </xf>
    <xf numFmtId="4" fontId="18" fillId="0" borderId="0" xfId="49" applyNumberFormat="1" applyFont="1" applyFill="1" applyBorder="1" applyAlignment="1"/>
    <xf numFmtId="0" fontId="18" fillId="0" borderId="0" xfId="49" applyNumberFormat="1" applyFont="1" applyFill="1" applyBorder="1" applyAlignment="1">
      <alignment horizontal="center" vertical="top"/>
    </xf>
    <xf numFmtId="0" fontId="18" fillId="0" borderId="0" xfId="49" applyNumberFormat="1" applyFont="1" applyBorder="1" applyAlignment="1">
      <alignment horizontal="center" vertical="top"/>
    </xf>
    <xf numFmtId="0" fontId="18" fillId="0" borderId="0" xfId="49" applyNumberFormat="1" applyFont="1" applyBorder="1" applyAlignment="1">
      <alignment horizontal="left" vertical="top" wrapText="1"/>
    </xf>
    <xf numFmtId="0" fontId="18" fillId="0" borderId="0" xfId="49" applyNumberFormat="1" applyFont="1" applyBorder="1" applyAlignment="1">
      <alignment horizontal="left" vertical="top"/>
    </xf>
    <xf numFmtId="0" fontId="37" fillId="0" borderId="0" xfId="49" applyNumberFormat="1" applyFont="1" applyBorder="1" applyAlignment="1">
      <alignment horizontal="left" vertical="top"/>
    </xf>
    <xf numFmtId="0" fontId="18" fillId="0" borderId="0" xfId="49" applyNumberFormat="1" applyFont="1" applyBorder="1" applyAlignment="1">
      <alignment horizontal="left"/>
    </xf>
    <xf numFmtId="0" fontId="18" fillId="0" borderId="0" xfId="49" applyNumberFormat="1" applyFont="1" applyFill="1" applyAlignment="1">
      <alignment horizontal="left"/>
    </xf>
    <xf numFmtId="4" fontId="18" fillId="0" borderId="0" xfId="49" applyNumberFormat="1" applyFont="1" applyFill="1" applyAlignment="1"/>
    <xf numFmtId="0" fontId="18" fillId="0" borderId="0" xfId="49" applyNumberFormat="1" applyFont="1" applyFill="1" applyAlignment="1">
      <alignment horizontal="left" vertical="top"/>
    </xf>
    <xf numFmtId="0" fontId="59" fillId="0" borderId="17" xfId="49" applyNumberFormat="1" applyFont="1" applyBorder="1" applyAlignment="1">
      <alignment vertical="top"/>
    </xf>
    <xf numFmtId="0" fontId="59" fillId="0" borderId="18" xfId="49" applyNumberFormat="1" applyFont="1" applyBorder="1" applyAlignment="1">
      <alignment vertical="top"/>
    </xf>
    <xf numFmtId="0" fontId="59" fillId="0" borderId="0" xfId="49" applyNumberFormat="1" applyFont="1" applyBorder="1" applyAlignment="1">
      <alignment horizontal="left" vertical="top"/>
    </xf>
    <xf numFmtId="0" fontId="44" fillId="0" borderId="0" xfId="49" applyNumberFormat="1" applyFont="1" applyBorder="1" applyAlignment="1">
      <alignment horizontal="left"/>
    </xf>
    <xf numFmtId="49" fontId="37" fillId="0" borderId="0" xfId="49" applyNumberFormat="1" applyFont="1" applyFill="1" applyAlignment="1">
      <alignment horizontal="center"/>
    </xf>
    <xf numFmtId="49" fontId="18" fillId="0" borderId="0" xfId="49" applyNumberFormat="1" applyFont="1" applyFill="1" applyAlignment="1">
      <alignment horizontal="right"/>
    </xf>
    <xf numFmtId="49" fontId="51" fillId="0" borderId="0" xfId="49" applyNumberFormat="1" applyFont="1" applyFill="1" applyAlignment="1">
      <alignment horizontal="right"/>
    </xf>
    <xf numFmtId="0" fontId="37" fillId="0" borderId="17" xfId="49" applyNumberFormat="1" applyFont="1" applyFill="1" applyBorder="1" applyAlignment="1"/>
    <xf numFmtId="0" fontId="37" fillId="0" borderId="18" xfId="49" applyNumberFormat="1" applyFont="1" applyFill="1" applyBorder="1" applyAlignment="1"/>
    <xf numFmtId="4" fontId="37" fillId="0" borderId="0" xfId="49" applyNumberFormat="1" applyFont="1" applyFill="1" applyBorder="1" applyAlignment="1">
      <alignment horizontal="right"/>
    </xf>
    <xf numFmtId="0" fontId="37" fillId="18" borderId="17" xfId="49" applyNumberFormat="1" applyFont="1" applyFill="1" applyBorder="1" applyAlignment="1">
      <alignment vertical="top"/>
    </xf>
    <xf numFmtId="0" fontId="37" fillId="18" borderId="18" xfId="49" applyNumberFormat="1" applyFont="1" applyFill="1" applyBorder="1" applyAlignment="1">
      <alignment vertical="top"/>
    </xf>
    <xf numFmtId="0" fontId="37" fillId="0" borderId="0" xfId="49" applyNumberFormat="1" applyFont="1" applyBorder="1" applyAlignment="1">
      <alignment vertical="top" wrapText="1"/>
    </xf>
    <xf numFmtId="0" fontId="37" fillId="0" borderId="0" xfId="49" applyNumberFormat="1" applyFont="1" applyBorder="1" applyAlignment="1">
      <alignment horizontal="center" vertical="top" wrapText="1"/>
    </xf>
    <xf numFmtId="0" fontId="37" fillId="0" borderId="0" xfId="49" applyNumberFormat="1" applyFont="1" applyBorder="1" applyAlignment="1">
      <alignment horizontal="left" vertical="top" wrapText="1"/>
    </xf>
    <xf numFmtId="0" fontId="59" fillId="0" borderId="0" xfId="49" applyNumberFormat="1" applyFont="1" applyBorder="1" applyAlignment="1">
      <alignment horizontal="left" vertical="top" wrapText="1"/>
    </xf>
    <xf numFmtId="0" fontId="37" fillId="0" borderId="0" xfId="49" applyNumberFormat="1" applyFont="1" applyFill="1" applyBorder="1" applyAlignment="1">
      <alignment horizontal="center" vertical="top" wrapText="1"/>
    </xf>
    <xf numFmtId="0" fontId="54" fillId="0" borderId="0" xfId="0" applyFont="1" applyBorder="1" applyAlignment="1">
      <alignment wrapText="1"/>
    </xf>
    <xf numFmtId="0" fontId="18" fillId="0" borderId="0" xfId="49" applyNumberFormat="1" applyFont="1" applyBorder="1" applyAlignment="1">
      <alignment horizontal="center" vertical="top" wrapText="1"/>
    </xf>
    <xf numFmtId="0" fontId="18" fillId="0" borderId="0" xfId="49" applyNumberFormat="1" applyFont="1" applyBorder="1" applyAlignment="1">
      <alignment horizontal="left" vertical="top" wrapText="1" shrinkToFit="1"/>
    </xf>
    <xf numFmtId="0" fontId="37" fillId="0" borderId="0" xfId="49" applyNumberFormat="1" applyFont="1" applyBorder="1" applyAlignment="1">
      <alignment horizontal="right" vertical="top" wrapText="1" shrinkToFit="1"/>
    </xf>
    <xf numFmtId="4" fontId="18" fillId="0" borderId="0" xfId="49" applyFont="1" applyBorder="1" applyAlignment="1">
      <alignment horizontal="right" vertical="top" wrapText="1"/>
    </xf>
    <xf numFmtId="0" fontId="37" fillId="0" borderId="0" xfId="49" applyNumberFormat="1" applyFont="1" applyBorder="1" applyAlignment="1">
      <alignment horizontal="left" vertical="top" wrapText="1" shrinkToFit="1"/>
    </xf>
    <xf numFmtId="49" fontId="18" fillId="0" borderId="0" xfId="49" applyNumberFormat="1" applyFont="1" applyBorder="1" applyAlignment="1">
      <alignment horizontal="left" vertical="top" wrapText="1"/>
    </xf>
    <xf numFmtId="0" fontId="18" fillId="0" borderId="0" xfId="49" applyNumberFormat="1" applyFont="1" applyBorder="1" applyAlignment="1">
      <alignment vertical="top" wrapText="1"/>
    </xf>
    <xf numFmtId="0" fontId="18" fillId="0" borderId="0" xfId="49" applyNumberFormat="1" applyFont="1" applyBorder="1" applyAlignment="1">
      <alignment horizontal="justify" vertical="top" wrapText="1"/>
    </xf>
    <xf numFmtId="4" fontId="18" fillId="0" borderId="0" xfId="49" applyFont="1" applyBorder="1" applyAlignment="1">
      <alignment horizontal="justify" vertical="top" wrapText="1"/>
    </xf>
    <xf numFmtId="4" fontId="18" fillId="0" borderId="0" xfId="49" applyFont="1" applyBorder="1" applyAlignment="1">
      <alignment horizontal="center" vertical="top" wrapText="1"/>
    </xf>
    <xf numFmtId="49" fontId="18" fillId="0" borderId="0" xfId="49" applyNumberFormat="1" applyFont="1" applyBorder="1" applyAlignment="1">
      <alignment horizontal="justify" vertical="top" wrapText="1"/>
    </xf>
    <xf numFmtId="4" fontId="59" fillId="0" borderId="0" xfId="49" applyFont="1" applyBorder="1" applyAlignment="1">
      <alignment horizontal="justify" vertical="top" wrapText="1"/>
    </xf>
    <xf numFmtId="4" fontId="37" fillId="0" borderId="0" xfId="49" applyFont="1" applyBorder="1" applyAlignment="1">
      <alignment horizontal="justify" vertical="top" wrapText="1"/>
    </xf>
    <xf numFmtId="0" fontId="18" fillId="0" borderId="0" xfId="49" applyNumberFormat="1" applyFont="1" applyFill="1" applyBorder="1" applyAlignment="1">
      <alignment horizontal="left" vertical="top" wrapText="1" shrinkToFit="1"/>
    </xf>
    <xf numFmtId="4" fontId="18" fillId="0" borderId="0" xfId="49" applyFont="1" applyBorder="1" applyAlignment="1">
      <alignment horizontal="left" vertical="top" wrapText="1"/>
    </xf>
    <xf numFmtId="4" fontId="40" fillId="0" borderId="0" xfId="49" applyFont="1" applyBorder="1" applyAlignment="1">
      <alignment horizontal="justify" vertical="top" wrapText="1"/>
    </xf>
    <xf numFmtId="0" fontId="18" fillId="0" borderId="0" xfId="49" applyNumberFormat="1" applyFont="1" applyBorder="1" applyAlignment="1">
      <alignment horizontal="center" vertical="top" wrapText="1" shrinkToFit="1"/>
    </xf>
    <xf numFmtId="4" fontId="18" fillId="0" borderId="0" xfId="49" applyFont="1" applyBorder="1" applyAlignment="1">
      <alignment vertical="top" wrapText="1"/>
    </xf>
    <xf numFmtId="4" fontId="18" fillId="0" borderId="0" xfId="49" applyFont="1" applyFill="1" applyBorder="1" applyAlignment="1">
      <alignment vertical="top" wrapText="1"/>
    </xf>
    <xf numFmtId="4" fontId="18" fillId="0" borderId="0" xfId="49" applyFont="1" applyFill="1" applyBorder="1" applyAlignment="1">
      <alignment horizontal="justify" vertical="top" wrapText="1"/>
    </xf>
    <xf numFmtId="0" fontId="18" fillId="0" borderId="0" xfId="49" applyNumberFormat="1" applyFont="1" applyBorder="1" applyAlignment="1">
      <alignment vertical="top" wrapText="1" shrinkToFit="1"/>
    </xf>
    <xf numFmtId="4" fontId="59" fillId="0" borderId="0" xfId="49" applyFont="1" applyBorder="1" applyAlignment="1">
      <alignment horizontal="left" vertical="top" wrapText="1"/>
    </xf>
    <xf numFmtId="0" fontId="37" fillId="0" borderId="0" xfId="49" applyNumberFormat="1" applyFont="1" applyFill="1" applyBorder="1" applyAlignment="1">
      <alignment horizontal="left" wrapText="1" shrinkToFit="1"/>
    </xf>
    <xf numFmtId="4" fontId="18" fillId="0" borderId="0" xfId="49" applyFont="1" applyFill="1" applyBorder="1" applyAlignment="1">
      <alignment wrapText="1"/>
    </xf>
    <xf numFmtId="4" fontId="18" fillId="0" borderId="0" xfId="49" applyFont="1" applyFill="1" applyBorder="1" applyAlignment="1">
      <alignment horizontal="left" wrapText="1"/>
    </xf>
    <xf numFmtId="49" fontId="18" fillId="0" borderId="0" xfId="49" applyNumberFormat="1" applyFont="1" applyFill="1" applyBorder="1" applyAlignment="1">
      <alignment horizontal="left" wrapText="1"/>
    </xf>
    <xf numFmtId="4" fontId="18" fillId="0" borderId="0" xfId="49" applyFont="1" applyFill="1" applyBorder="1" applyAlignment="1">
      <alignment horizontal="justify" wrapText="1"/>
    </xf>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4" fontId="2" fillId="0" borderId="0" xfId="0" applyNumberFormat="1" applyFont="1"/>
    <xf numFmtId="0" fontId="60" fillId="0" borderId="0" xfId="0" applyFont="1" applyAlignment="1">
      <alignment wrapText="1"/>
    </xf>
    <xf numFmtId="0" fontId="61" fillId="0" borderId="0" xfId="0" applyFont="1"/>
    <xf numFmtId="4" fontId="0" fillId="0" borderId="0" xfId="0" applyNumberFormat="1" applyAlignment="1">
      <alignment horizontal="right" wrapText="1"/>
    </xf>
    <xf numFmtId="4" fontId="2" fillId="0" borderId="0" xfId="0" applyNumberFormat="1" applyFont="1" applyAlignment="1">
      <alignment horizontal="right"/>
    </xf>
    <xf numFmtId="4" fontId="0" fillId="0" borderId="0" xfId="0" applyNumberFormat="1" applyAlignment="1">
      <alignment horizontal="right"/>
    </xf>
    <xf numFmtId="4" fontId="0" fillId="0" borderId="0" xfId="0" applyNumberFormat="1" applyFill="1" applyAlignment="1">
      <alignment horizontal="right"/>
    </xf>
    <xf numFmtId="4" fontId="2" fillId="0" borderId="0" xfId="0" applyNumberFormat="1" applyFont="1" applyAlignment="1">
      <alignment horizontal="right" wrapText="1"/>
    </xf>
    <xf numFmtId="4" fontId="61" fillId="0" borderId="0" xfId="0" applyNumberFormat="1" applyFont="1" applyAlignment="1">
      <alignment horizontal="right"/>
    </xf>
    <xf numFmtId="0" fontId="54" fillId="0" borderId="0" xfId="0" applyFont="1" applyAlignment="1">
      <alignment horizontal="justify" vertical="top"/>
    </xf>
    <xf numFmtId="0" fontId="54" fillId="0" borderId="0" xfId="0" applyFont="1" applyFill="1" applyAlignment="1">
      <alignment horizontal="justify" vertical="top"/>
    </xf>
    <xf numFmtId="0" fontId="54" fillId="0" borderId="0" xfId="0" applyFont="1" applyFill="1" applyAlignment="1">
      <alignment horizontal="left" vertical="top"/>
    </xf>
    <xf numFmtId="0" fontId="54" fillId="0" borderId="0" xfId="0" applyFont="1" applyBorder="1" applyAlignment="1">
      <alignment horizontal="justify" vertical="top"/>
    </xf>
    <xf numFmtId="0" fontId="18" fillId="0" borderId="0" xfId="0" applyFont="1" applyAlignment="1">
      <alignment horizontal="left" vertical="center"/>
    </xf>
    <xf numFmtId="0" fontId="18" fillId="0" borderId="0" xfId="0" applyFont="1" applyAlignment="1">
      <alignment vertical="center"/>
    </xf>
    <xf numFmtId="0" fontId="54" fillId="0" borderId="0" xfId="0" applyFont="1" applyFill="1" applyAlignment="1">
      <alignment horizontal="justify" vertical="center"/>
    </xf>
    <xf numFmtId="0" fontId="54" fillId="0" borderId="0" xfId="0" applyFont="1" applyFill="1" applyAlignment="1">
      <alignment horizontal="left" vertical="center"/>
    </xf>
    <xf numFmtId="0" fontId="54" fillId="0" borderId="0" xfId="0" applyFont="1" applyAlignment="1">
      <alignment horizontal="justify" vertical="center"/>
    </xf>
    <xf numFmtId="0" fontId="54" fillId="0" borderId="0" xfId="0" applyFont="1" applyAlignment="1">
      <alignment horizontal="left" vertical="center"/>
    </xf>
    <xf numFmtId="0" fontId="66" fillId="0" borderId="0" xfId="0" applyFont="1" applyAlignment="1">
      <alignment horizontal="justify" vertical="top"/>
    </xf>
    <xf numFmtId="0" fontId="54" fillId="0" borderId="0" xfId="0" applyFont="1" applyAlignment="1">
      <alignment horizontal="left" vertical="top"/>
    </xf>
    <xf numFmtId="0" fontId="18" fillId="0" borderId="0" xfId="0" applyFont="1" applyAlignment="1">
      <alignment horizontal="justify" vertical="top"/>
    </xf>
    <xf numFmtId="0" fontId="18" fillId="0" borderId="0" xfId="0" applyFont="1" applyAlignment="1">
      <alignment horizontal="justify" vertical="center"/>
    </xf>
    <xf numFmtId="0" fontId="18" fillId="0" borderId="0" xfId="0" applyFont="1" applyFill="1" applyAlignment="1">
      <alignment horizontal="justify" vertical="top"/>
    </xf>
    <xf numFmtId="0" fontId="64" fillId="0" borderId="22" xfId="0" applyFont="1" applyBorder="1"/>
    <xf numFmtId="0" fontId="64" fillId="0" borderId="0" xfId="0" applyFont="1" applyFill="1"/>
    <xf numFmtId="0" fontId="64" fillId="0" borderId="0" xfId="0" applyFont="1" applyFill="1" applyAlignment="1">
      <alignment horizontal="center"/>
    </xf>
    <xf numFmtId="4" fontId="64" fillId="0" borderId="23" xfId="0" applyNumberFormat="1" applyFont="1" applyBorder="1"/>
    <xf numFmtId="4" fontId="64" fillId="0" borderId="22" xfId="0" applyNumberFormat="1" applyFont="1" applyBorder="1"/>
    <xf numFmtId="0" fontId="37" fillId="0" borderId="22" xfId="0" applyFont="1" applyBorder="1" applyAlignment="1">
      <alignment vertical="center" wrapText="1"/>
    </xf>
    <xf numFmtId="0" fontId="64" fillId="0" borderId="0" xfId="0" applyFont="1" applyBorder="1" applyAlignment="1">
      <alignment horizontal="center" vertical="top"/>
    </xf>
    <xf numFmtId="0" fontId="54" fillId="0" borderId="0" xfId="0" applyFont="1" applyFill="1" applyAlignment="1">
      <alignment horizontal="center" vertical="top"/>
    </xf>
    <xf numFmtId="0" fontId="54" fillId="0" borderId="0" xfId="0" applyFont="1" applyAlignment="1">
      <alignment horizontal="center" vertical="top"/>
    </xf>
    <xf numFmtId="0" fontId="54" fillId="0" borderId="0" xfId="0" applyFont="1" applyAlignment="1">
      <alignment horizontal="center" wrapText="1"/>
    </xf>
    <xf numFmtId="0" fontId="54" fillId="0" borderId="0" xfId="0" applyFont="1" applyBorder="1" applyAlignment="1">
      <alignment horizontal="center" wrapText="1"/>
    </xf>
    <xf numFmtId="0" fontId="54" fillId="0" borderId="0" xfId="0" applyFont="1" applyFill="1" applyAlignment="1">
      <alignment horizontal="center" wrapText="1"/>
    </xf>
    <xf numFmtId="0" fontId="54" fillId="0" borderId="0" xfId="0" applyFont="1" applyAlignment="1">
      <alignment wrapText="1"/>
    </xf>
    <xf numFmtId="4" fontId="54" fillId="0" borderId="0" xfId="0" applyNumberFormat="1" applyFont="1" applyAlignment="1">
      <alignment horizontal="center" wrapText="1"/>
    </xf>
    <xf numFmtId="4" fontId="54" fillId="0" borderId="0" xfId="0" applyNumberFormat="1" applyFont="1" applyFill="1" applyAlignment="1">
      <alignment horizontal="center" wrapText="1"/>
    </xf>
    <xf numFmtId="4" fontId="54" fillId="0" borderId="0" xfId="0" applyNumberFormat="1" applyFont="1" applyBorder="1" applyAlignment="1">
      <alignment horizontal="center" wrapText="1"/>
    </xf>
    <xf numFmtId="4" fontId="54" fillId="0" borderId="0" xfId="0" applyNumberFormat="1" applyFont="1" applyFill="1" applyBorder="1" applyAlignment="1">
      <alignment horizontal="center" wrapText="1"/>
    </xf>
    <xf numFmtId="0" fontId="18" fillId="0" borderId="0" xfId="0" applyFont="1" applyFill="1" applyAlignment="1">
      <alignment horizontal="center" wrapText="1"/>
    </xf>
    <xf numFmtId="4" fontId="18" fillId="0" borderId="0" xfId="0" applyNumberFormat="1" applyFont="1" applyFill="1" applyAlignment="1">
      <alignment horizontal="center" wrapText="1"/>
    </xf>
    <xf numFmtId="0" fontId="18" fillId="0" borderId="0" xfId="0" applyFont="1" applyAlignment="1">
      <alignment vertical="center" wrapText="1"/>
    </xf>
    <xf numFmtId="4" fontId="18" fillId="0" borderId="0" xfId="0" applyNumberFormat="1" applyFont="1" applyAlignment="1">
      <alignment vertical="center" wrapText="1"/>
    </xf>
    <xf numFmtId="0" fontId="54" fillId="0" borderId="0" xfId="0" applyFont="1" applyAlignment="1">
      <alignment vertical="top"/>
    </xf>
    <xf numFmtId="0" fontId="54" fillId="0" borderId="0" xfId="0" applyFont="1" applyFill="1" applyAlignment="1">
      <alignment vertical="top"/>
    </xf>
    <xf numFmtId="0" fontId="54" fillId="0" borderId="0" xfId="0" applyFont="1" applyFill="1"/>
    <xf numFmtId="0" fontId="54" fillId="0" borderId="0" xfId="0" applyFont="1" applyAlignment="1">
      <alignment horizontal="center" vertical="top" wrapText="1"/>
    </xf>
    <xf numFmtId="0" fontId="54" fillId="0" borderId="0" xfId="0" applyFont="1"/>
    <xf numFmtId="0" fontId="54" fillId="0" borderId="0" xfId="0" applyFont="1" applyFill="1" applyAlignment="1">
      <alignment horizontal="center"/>
    </xf>
    <xf numFmtId="0" fontId="54" fillId="0" borderId="0" xfId="0" applyFont="1" applyBorder="1" applyAlignment="1">
      <alignment horizontal="center" vertical="top"/>
    </xf>
    <xf numFmtId="0" fontId="54" fillId="0" borderId="0" xfId="0" applyFont="1" applyAlignment="1">
      <alignment horizontal="center"/>
    </xf>
    <xf numFmtId="0" fontId="54" fillId="0" borderId="0" xfId="0" applyFont="1" applyAlignment="1">
      <alignment horizontal="center" vertical="center" wrapText="1"/>
    </xf>
    <xf numFmtId="0" fontId="54" fillId="0" borderId="0" xfId="0" applyFont="1" applyFill="1" applyAlignment="1">
      <alignment horizontal="center" vertical="center" wrapText="1"/>
    </xf>
    <xf numFmtId="0" fontId="54" fillId="0" borderId="0" xfId="0" applyFont="1" applyFill="1" applyBorder="1" applyAlignment="1">
      <alignment horizontal="center" wrapText="1"/>
    </xf>
    <xf numFmtId="0" fontId="54" fillId="0" borderId="0" xfId="0" applyFont="1" applyFill="1" applyBorder="1" applyAlignment="1">
      <alignment horizontal="left" vertical="center"/>
    </xf>
    <xf numFmtId="0" fontId="54" fillId="0" borderId="0" xfId="0" applyFont="1" applyFill="1" applyBorder="1" applyAlignment="1">
      <alignment horizontal="justify" vertical="center" wrapText="1"/>
    </xf>
    <xf numFmtId="0" fontId="54" fillId="0" borderId="24" xfId="0" applyFont="1" applyFill="1" applyBorder="1" applyAlignment="1">
      <alignment horizontal="justify" vertical="center" wrapText="1"/>
    </xf>
    <xf numFmtId="0" fontId="54" fillId="0" borderId="22" xfId="0" applyFont="1" applyFill="1" applyBorder="1" applyAlignment="1">
      <alignment horizontal="center" wrapText="1"/>
    </xf>
    <xf numFmtId="0" fontId="54" fillId="0" borderId="21" xfId="0" applyFont="1" applyFill="1" applyBorder="1" applyAlignment="1">
      <alignment horizontal="left" vertical="center"/>
    </xf>
    <xf numFmtId="0" fontId="64" fillId="0" borderId="21" xfId="0" applyFont="1" applyFill="1" applyBorder="1" applyAlignment="1">
      <alignment horizontal="left" vertical="center"/>
    </xf>
    <xf numFmtId="0" fontId="64" fillId="0" borderId="24" xfId="0" applyFont="1" applyFill="1" applyBorder="1" applyAlignment="1">
      <alignment horizontal="justify" vertical="center" wrapText="1"/>
    </xf>
    <xf numFmtId="0" fontId="64" fillId="0" borderId="22" xfId="0" applyFont="1" applyFill="1" applyBorder="1" applyAlignment="1">
      <alignment horizontal="center" wrapText="1"/>
    </xf>
    <xf numFmtId="4" fontId="54" fillId="0" borderId="0" xfId="0" applyNumberFormat="1" applyFont="1" applyFill="1" applyAlignment="1">
      <alignment horizontal="center" vertical="center" wrapText="1"/>
    </xf>
    <xf numFmtId="4" fontId="54" fillId="0" borderId="0" xfId="0" applyNumberFormat="1" applyFont="1" applyAlignment="1">
      <alignment horizontal="center" vertical="center" wrapText="1"/>
    </xf>
    <xf numFmtId="4" fontId="64" fillId="0" borderId="22" xfId="0" applyNumberFormat="1" applyFont="1" applyBorder="1" applyAlignment="1">
      <alignment horizontal="center" wrapText="1"/>
    </xf>
    <xf numFmtId="4" fontId="18" fillId="0" borderId="0" xfId="0" applyNumberFormat="1" applyFont="1" applyAlignment="1">
      <alignment horizontal="center" vertical="center" wrapText="1"/>
    </xf>
    <xf numFmtId="4" fontId="37" fillId="0" borderId="22" xfId="0" applyNumberFormat="1" applyFont="1" applyBorder="1" applyAlignment="1">
      <alignment horizontal="center" vertical="center" wrapText="1"/>
    </xf>
    <xf numFmtId="4" fontId="18" fillId="0" borderId="0" xfId="0" applyNumberFormat="1" applyFont="1" applyFill="1" applyAlignment="1">
      <alignment horizontal="center" vertical="center" wrapText="1"/>
    </xf>
    <xf numFmtId="4" fontId="18" fillId="0" borderId="22" xfId="0" applyNumberFormat="1" applyFont="1" applyBorder="1" applyAlignment="1">
      <alignment horizontal="center" vertical="center" wrapText="1"/>
    </xf>
    <xf numFmtId="0" fontId="72" fillId="0" borderId="0" xfId="0" applyFont="1"/>
    <xf numFmtId="4" fontId="37" fillId="0" borderId="24" xfId="0" applyNumberFormat="1" applyFont="1" applyBorder="1" applyAlignment="1">
      <alignment horizontal="justify" vertical="center"/>
    </xf>
    <xf numFmtId="4" fontId="37" fillId="0" borderId="24" xfId="0" applyNumberFormat="1" applyFont="1" applyBorder="1" applyAlignment="1">
      <alignment vertical="center"/>
    </xf>
    <xf numFmtId="4" fontId="64" fillId="0" borderId="23" xfId="0" applyNumberFormat="1" applyFont="1" applyBorder="1" applyAlignment="1">
      <alignment horizontal="center" wrapText="1"/>
    </xf>
    <xf numFmtId="0" fontId="56" fillId="0" borderId="0" xfId="0" applyFont="1" applyAlignment="1"/>
    <xf numFmtId="0" fontId="73" fillId="0" borderId="0" xfId="0" applyFont="1"/>
    <xf numFmtId="4" fontId="47" fillId="0" borderId="24" xfId="0" applyNumberFormat="1" applyFont="1" applyBorder="1" applyAlignment="1">
      <alignment horizontal="justify" vertical="center"/>
    </xf>
    <xf numFmtId="0" fontId="74" fillId="0" borderId="22" xfId="0" applyFont="1" applyBorder="1"/>
    <xf numFmtId="4" fontId="74" fillId="0" borderId="22" xfId="0" applyNumberFormat="1" applyFont="1" applyBorder="1" applyAlignment="1">
      <alignment horizontal="center" wrapText="1"/>
    </xf>
    <xf numFmtId="0" fontId="74" fillId="0" borderId="0" xfId="0" applyFont="1" applyFill="1"/>
    <xf numFmtId="0" fontId="47" fillId="0" borderId="22" xfId="0" applyFont="1" applyBorder="1" applyAlignment="1">
      <alignment vertical="center" wrapText="1"/>
    </xf>
    <xf numFmtId="0" fontId="74" fillId="0" borderId="0" xfId="0" applyFont="1" applyFill="1" applyAlignment="1">
      <alignment horizontal="center"/>
    </xf>
    <xf numFmtId="4" fontId="47" fillId="0" borderId="24" xfId="0" applyNumberFormat="1" applyFont="1" applyBorder="1" applyAlignment="1">
      <alignment vertical="center"/>
    </xf>
    <xf numFmtId="4" fontId="47" fillId="0" borderId="22" xfId="0" applyNumberFormat="1" applyFont="1" applyBorder="1" applyAlignment="1">
      <alignment horizontal="center" vertical="center" wrapText="1"/>
    </xf>
    <xf numFmtId="0" fontId="74" fillId="0" borderId="0" xfId="0" applyFont="1" applyBorder="1" applyAlignment="1">
      <alignment horizontal="center" vertical="top"/>
    </xf>
    <xf numFmtId="4" fontId="47" fillId="0" borderId="22" xfId="0" applyNumberFormat="1" applyFont="1" applyFill="1" applyBorder="1" applyAlignment="1">
      <alignment horizontal="center" vertical="center" wrapText="1"/>
    </xf>
    <xf numFmtId="0" fontId="37" fillId="0" borderId="0" xfId="49" applyNumberFormat="1" applyFont="1" applyAlignment="1">
      <alignment horizontal="center" vertical="top"/>
    </xf>
    <xf numFmtId="49" fontId="28" fillId="0" borderId="0" xfId="1" applyNumberFormat="1" applyFont="1" applyBorder="1" applyAlignment="1">
      <alignment horizontal="justify" vertical="center" wrapText="1"/>
    </xf>
    <xf numFmtId="49" fontId="28" fillId="0" borderId="0" xfId="1" applyNumberFormat="1" applyFont="1" applyFill="1" applyBorder="1" applyAlignment="1">
      <alignment horizontal="justify" vertical="center" wrapText="1"/>
    </xf>
    <xf numFmtId="49" fontId="18" fillId="0" borderId="0" xfId="1" applyNumberFormat="1" applyFont="1" applyFill="1" applyBorder="1" applyAlignment="1">
      <alignment horizontal="right"/>
    </xf>
    <xf numFmtId="49" fontId="18" fillId="0" borderId="0" xfId="1" applyNumberFormat="1" applyFont="1" applyBorder="1"/>
    <xf numFmtId="165" fontId="30" fillId="0" borderId="0" xfId="1" applyNumberFormat="1" applyFont="1" applyFill="1" applyBorder="1" applyAlignment="1" applyProtection="1">
      <alignment horizontal="left"/>
    </xf>
    <xf numFmtId="165" fontId="30" fillId="0" borderId="0" xfId="1" applyNumberFormat="1" applyFont="1" applyFill="1" applyBorder="1" applyAlignment="1" applyProtection="1">
      <alignment horizontal="left" vertical="top"/>
    </xf>
    <xf numFmtId="166" fontId="26" fillId="0" borderId="0" xfId="1" applyNumberFormat="1" applyFont="1" applyFill="1" applyBorder="1" applyProtection="1"/>
    <xf numFmtId="4" fontId="26" fillId="0" borderId="0" xfId="1" applyNumberFormat="1" applyFont="1" applyFill="1" applyBorder="1"/>
    <xf numFmtId="49" fontId="30" fillId="0" borderId="10" xfId="1" applyNumberFormat="1" applyFont="1" applyFill="1" applyBorder="1" applyAlignment="1">
      <alignment horizontal="right"/>
    </xf>
    <xf numFmtId="165" fontId="30" fillId="0" borderId="10" xfId="1" applyNumberFormat="1" applyFont="1" applyFill="1" applyBorder="1" applyAlignment="1" applyProtection="1">
      <alignment horizontal="left"/>
    </xf>
    <xf numFmtId="165" fontId="30" fillId="0" borderId="10" xfId="1" applyNumberFormat="1" applyFont="1" applyFill="1" applyBorder="1" applyAlignment="1" applyProtection="1">
      <alignment horizontal="left" vertical="top"/>
    </xf>
    <xf numFmtId="166" fontId="26" fillId="0" borderId="10" xfId="1" applyNumberFormat="1" applyFont="1" applyFill="1" applyBorder="1" applyProtection="1"/>
    <xf numFmtId="4" fontId="26" fillId="0" borderId="10" xfId="1" applyNumberFormat="1" applyFont="1" applyFill="1" applyBorder="1"/>
    <xf numFmtId="49" fontId="18" fillId="0" borderId="0" xfId="1" applyNumberFormat="1" applyFont="1" applyFill="1" applyBorder="1" applyAlignment="1">
      <alignment horizontal="center" vertical="top"/>
    </xf>
    <xf numFmtId="49" fontId="18" fillId="0" borderId="0" xfId="1" applyNumberFormat="1" applyFont="1" applyBorder="1" applyAlignment="1">
      <alignment horizontal="center" vertical="top"/>
    </xf>
    <xf numFmtId="49" fontId="18" fillId="0" borderId="0" xfId="1" applyNumberFormat="1" applyFont="1" applyBorder="1" applyAlignment="1">
      <alignment horizontal="right"/>
    </xf>
    <xf numFmtId="49" fontId="30" fillId="0" borderId="0" xfId="1" applyNumberFormat="1" applyFont="1" applyFill="1" applyBorder="1" applyAlignment="1">
      <alignment horizontal="right"/>
    </xf>
    <xf numFmtId="4" fontId="37" fillId="0" borderId="0" xfId="1" applyNumberFormat="1" applyFont="1" applyBorder="1" applyAlignment="1">
      <alignment wrapText="1"/>
    </xf>
    <xf numFmtId="4" fontId="37" fillId="0" borderId="0" xfId="1" applyNumberFormat="1" applyFont="1" applyFill="1" applyBorder="1" applyAlignment="1" applyProtection="1"/>
    <xf numFmtId="4" fontId="37" fillId="0" borderId="10" xfId="1" applyNumberFormat="1" applyFont="1" applyFill="1" applyBorder="1" applyAlignment="1" applyProtection="1"/>
    <xf numFmtId="4" fontId="37" fillId="0" borderId="0" xfId="1" applyNumberFormat="1" applyFont="1" applyBorder="1" applyAlignment="1"/>
    <xf numFmtId="4" fontId="37" fillId="0" borderId="10" xfId="1" applyNumberFormat="1" applyFont="1" applyFill="1" applyBorder="1" applyAlignment="1"/>
    <xf numFmtId="4" fontId="35" fillId="0" borderId="10" xfId="1" applyNumberFormat="1" applyFont="1" applyFill="1" applyBorder="1" applyAlignment="1" applyProtection="1">
      <alignment vertical="top"/>
    </xf>
    <xf numFmtId="0" fontId="0" fillId="0" borderId="0" xfId="0" applyFill="1"/>
    <xf numFmtId="0" fontId="0" fillId="0" borderId="0" xfId="0" applyFill="1" applyAlignment="1">
      <alignment wrapText="1"/>
    </xf>
    <xf numFmtId="4" fontId="76" fillId="0" borderId="0" xfId="49" applyFont="1" applyAlignment="1">
      <alignment horizontal="left" vertical="top"/>
    </xf>
    <xf numFmtId="4" fontId="75" fillId="0" borderId="0" xfId="49" applyFont="1">
      <alignment horizontal="right" vertical="top"/>
    </xf>
    <xf numFmtId="4" fontId="75" fillId="0" borderId="0" xfId="49" applyFont="1" applyBorder="1" applyAlignment="1">
      <alignment horizontal="right" vertical="top" wrapText="1"/>
    </xf>
    <xf numFmtId="0" fontId="56" fillId="0" borderId="0" xfId="0" applyFont="1" applyFill="1" applyAlignment="1">
      <alignment vertical="top" wrapText="1"/>
    </xf>
    <xf numFmtId="0" fontId="72" fillId="0" borderId="0" xfId="0" applyFont="1" applyFill="1"/>
    <xf numFmtId="4" fontId="72" fillId="0" borderId="0" xfId="0" applyNumberFormat="1" applyFont="1" applyFill="1"/>
    <xf numFmtId="0" fontId="0" fillId="0" borderId="0" xfId="0" applyFont="1" applyFill="1"/>
    <xf numFmtId="0" fontId="0" fillId="0" borderId="0" xfId="0" applyFont="1" applyFill="1" applyAlignment="1">
      <alignment vertical="top"/>
    </xf>
    <xf numFmtId="4" fontId="0" fillId="0" borderId="0" xfId="0" applyNumberFormat="1" applyFont="1" applyFill="1"/>
    <xf numFmtId="0" fontId="0" fillId="0" borderId="0" xfId="0" applyFont="1" applyFill="1" applyAlignment="1">
      <alignment wrapText="1"/>
    </xf>
    <xf numFmtId="4" fontId="18" fillId="0" borderId="0" xfId="1" applyNumberFormat="1" applyFont="1" applyFill="1" applyBorder="1" applyAlignment="1" applyProtection="1">
      <alignment wrapText="1"/>
      <protection locked="0"/>
    </xf>
    <xf numFmtId="4" fontId="78" fillId="0" borderId="0" xfId="49" applyFont="1" applyBorder="1" applyAlignment="1">
      <alignment horizontal="justify" vertical="top" wrapText="1"/>
    </xf>
    <xf numFmtId="0" fontId="0" fillId="0" borderId="0" xfId="0" applyAlignment="1">
      <alignment vertical="top"/>
    </xf>
    <xf numFmtId="0" fontId="0" fillId="0" borderId="19" xfId="0" applyBorder="1"/>
    <xf numFmtId="0" fontId="0" fillId="0" borderId="19" xfId="0" applyBorder="1" applyAlignment="1">
      <alignment wrapText="1"/>
    </xf>
    <xf numFmtId="4" fontId="0" fillId="0" borderId="19" xfId="0" applyNumberFormat="1" applyBorder="1" applyAlignment="1">
      <alignment horizontal="right"/>
    </xf>
    <xf numFmtId="0" fontId="0" fillId="0" borderId="19" xfId="0" applyFill="1" applyBorder="1"/>
    <xf numFmtId="0" fontId="2" fillId="0" borderId="0" xfId="0" applyFont="1" applyFill="1"/>
    <xf numFmtId="0" fontId="2" fillId="0" borderId="0" xfId="0" applyFont="1" applyFill="1" applyAlignment="1">
      <alignment wrapText="1"/>
    </xf>
    <xf numFmtId="0" fontId="2" fillId="0" borderId="0" xfId="0" applyFont="1" applyAlignment="1">
      <alignment vertical="top"/>
    </xf>
    <xf numFmtId="0" fontId="0" fillId="0" borderId="19" xfId="0" applyBorder="1" applyAlignment="1">
      <alignment vertical="top"/>
    </xf>
    <xf numFmtId="0" fontId="0" fillId="0" borderId="0" xfId="0" applyFill="1" applyAlignment="1">
      <alignment vertical="top"/>
    </xf>
    <xf numFmtId="0" fontId="0" fillId="0" borderId="19" xfId="0" applyFill="1" applyBorder="1" applyAlignment="1">
      <alignment vertical="top"/>
    </xf>
    <xf numFmtId="0" fontId="2" fillId="0" borderId="0" xfId="0" applyFont="1" applyFill="1" applyAlignment="1">
      <alignment vertical="top"/>
    </xf>
    <xf numFmtId="0" fontId="56" fillId="0" borderId="0" xfId="0" applyFont="1" applyFill="1" applyAlignment="1">
      <alignment vertical="top"/>
    </xf>
    <xf numFmtId="0" fontId="61" fillId="0" borderId="0" xfId="0" applyFont="1" applyAlignment="1">
      <alignment horizontal="right" vertical="top"/>
    </xf>
    <xf numFmtId="0" fontId="54" fillId="0" borderId="0" xfId="0" applyFont="1" applyAlignment="1">
      <alignment horizontal="justify" vertical="top" wrapText="1"/>
    </xf>
    <xf numFmtId="0" fontId="54" fillId="0" borderId="0" xfId="0" applyFont="1" applyFill="1" applyAlignment="1">
      <alignment horizontal="justify" vertical="top" wrapText="1"/>
    </xf>
    <xf numFmtId="0" fontId="75" fillId="0" borderId="0" xfId="0" applyFont="1" applyAlignment="1">
      <alignment horizontal="justify" vertical="top"/>
    </xf>
    <xf numFmtId="0" fontId="18" fillId="0" borderId="0" xfId="0" applyFont="1" applyAlignment="1">
      <alignment horizontal="left" vertical="center" indent="2"/>
    </xf>
    <xf numFmtId="0" fontId="54" fillId="0" borderId="0" xfId="0" applyFont="1" applyAlignment="1">
      <alignment horizontal="justify" vertical="center" wrapText="1"/>
    </xf>
    <xf numFmtId="49" fontId="28" fillId="0" borderId="0" xfId="1" applyNumberFormat="1" applyFont="1" applyBorder="1" applyAlignment="1" applyProtection="1">
      <alignment horizontal="justify" vertical="top" wrapText="1"/>
    </xf>
    <xf numFmtId="49" fontId="18" fillId="0" borderId="0" xfId="1" applyNumberFormat="1" applyFont="1" applyFill="1" applyBorder="1" applyAlignment="1" applyProtection="1">
      <alignment horizontal="justify" vertical="top" wrapText="1"/>
    </xf>
    <xf numFmtId="49" fontId="18" fillId="0" borderId="0" xfId="1" applyNumberFormat="1" applyFont="1" applyBorder="1" applyAlignment="1" applyProtection="1">
      <alignment horizontal="justify" vertical="center" wrapText="1"/>
    </xf>
    <xf numFmtId="4" fontId="18" fillId="0" borderId="0" xfId="1" applyNumberFormat="1" applyFont="1" applyBorder="1" applyAlignment="1" applyProtection="1">
      <alignment horizontal="justify" vertical="center" wrapText="1"/>
    </xf>
    <xf numFmtId="4" fontId="18" fillId="0" borderId="0" xfId="1" applyNumberFormat="1" applyFont="1" applyFill="1" applyBorder="1" applyAlignment="1" applyProtection="1">
      <alignment horizontal="justify" vertical="center" wrapText="1"/>
    </xf>
    <xf numFmtId="164" fontId="26" fillId="0" borderId="0" xfId="1" applyFont="1" applyAlignment="1" applyProtection="1">
      <alignment horizontal="justify" vertical="center"/>
    </xf>
    <xf numFmtId="0" fontId="0" fillId="0" borderId="0" xfId="0" applyProtection="1"/>
    <xf numFmtId="0" fontId="0" fillId="0" borderId="0" xfId="0" applyAlignment="1" applyProtection="1">
      <alignment vertical="top"/>
    </xf>
    <xf numFmtId="49" fontId="47" fillId="0" borderId="0" xfId="1" applyNumberFormat="1" applyFont="1" applyFill="1" applyBorder="1" applyAlignment="1" applyProtection="1">
      <alignment vertical="top" wrapText="1"/>
    </xf>
    <xf numFmtId="49" fontId="47" fillId="0" borderId="0" xfId="1" applyNumberFormat="1" applyFont="1" applyFill="1" applyBorder="1" applyAlignment="1" applyProtection="1">
      <alignment vertical="center" wrapText="1"/>
    </xf>
    <xf numFmtId="4" fontId="47" fillId="0" borderId="0" xfId="1" applyNumberFormat="1" applyFont="1" applyFill="1" applyBorder="1" applyAlignment="1" applyProtection="1">
      <alignment vertical="center" wrapText="1"/>
    </xf>
    <xf numFmtId="0" fontId="54" fillId="0" borderId="0" xfId="0" applyFont="1" applyAlignment="1" applyProtection="1">
      <alignment horizontal="left" vertical="top"/>
    </xf>
    <xf numFmtId="164" fontId="30" fillId="0" borderId="10" xfId="1" applyFont="1" applyFill="1" applyBorder="1" applyAlignment="1" applyProtection="1">
      <alignment vertical="top" wrapText="1"/>
    </xf>
    <xf numFmtId="164" fontId="55" fillId="0" borderId="10" xfId="1" applyFont="1" applyFill="1" applyBorder="1" applyAlignment="1" applyProtection="1">
      <alignment vertical="top" wrapText="1"/>
    </xf>
    <xf numFmtId="164" fontId="55" fillId="0" borderId="10" xfId="1" applyFont="1" applyFill="1" applyBorder="1" applyAlignment="1" applyProtection="1">
      <alignment vertical="center" wrapText="1"/>
    </xf>
    <xf numFmtId="4" fontId="55" fillId="0" borderId="10" xfId="1" applyNumberFormat="1" applyFont="1" applyFill="1" applyBorder="1" applyAlignment="1" applyProtection="1">
      <alignment vertical="center" wrapText="1"/>
    </xf>
    <xf numFmtId="4" fontId="26" fillId="0" borderId="0" xfId="1" applyNumberFormat="1" applyFont="1" applyBorder="1" applyAlignment="1" applyProtection="1">
      <alignment horizontal="center" vertical="center"/>
    </xf>
    <xf numFmtId="49" fontId="18" fillId="0" borderId="0" xfId="1" applyNumberFormat="1" applyFont="1" applyFill="1" applyBorder="1" applyAlignment="1" applyProtection="1">
      <alignment horizontal="right" vertical="top"/>
    </xf>
    <xf numFmtId="164" fontId="46" fillId="0" borderId="14" xfId="1" applyFont="1" applyFill="1" applyBorder="1" applyAlignment="1" applyProtection="1">
      <alignment vertical="top"/>
    </xf>
    <xf numFmtId="164" fontId="55" fillId="0" borderId="14" xfId="1" applyFont="1" applyFill="1" applyBorder="1" applyAlignment="1" applyProtection="1">
      <alignment vertical="top" wrapText="1"/>
    </xf>
    <xf numFmtId="164" fontId="55" fillId="0" borderId="14" xfId="1" applyFont="1" applyFill="1" applyBorder="1" applyAlignment="1" applyProtection="1"/>
    <xf numFmtId="4" fontId="55" fillId="0" borderId="14" xfId="1" applyNumberFormat="1" applyFont="1" applyFill="1" applyBorder="1" applyAlignment="1" applyProtection="1"/>
    <xf numFmtId="49" fontId="18" fillId="0" borderId="0" xfId="1" applyNumberFormat="1" applyFont="1" applyBorder="1" applyAlignment="1" applyProtection="1">
      <alignment horizontal="center" vertical="center"/>
    </xf>
    <xf numFmtId="49" fontId="31" fillId="0" borderId="0" xfId="1" applyNumberFormat="1" applyFont="1" applyFill="1" applyBorder="1" applyAlignment="1" applyProtection="1">
      <alignment horizontal="right" vertical="top"/>
    </xf>
    <xf numFmtId="49" fontId="31" fillId="0" borderId="0" xfId="1" applyNumberFormat="1" applyFont="1" applyBorder="1" applyAlignment="1" applyProtection="1">
      <alignment horizontal="left" vertical="top"/>
    </xf>
    <xf numFmtId="49" fontId="18" fillId="0" borderId="0" xfId="1" applyNumberFormat="1" applyFont="1" applyBorder="1" applyAlignment="1" applyProtection="1">
      <alignment vertical="top" wrapText="1"/>
    </xf>
    <xf numFmtId="49" fontId="18" fillId="0" borderId="0" xfId="1" applyNumberFormat="1" applyFont="1" applyBorder="1" applyProtection="1"/>
    <xf numFmtId="4" fontId="18" fillId="0" borderId="0" xfId="1" applyNumberFormat="1" applyFont="1" applyBorder="1" applyProtection="1"/>
    <xf numFmtId="4" fontId="18" fillId="0" borderId="0" xfId="1" applyNumberFormat="1" applyFont="1" applyFill="1" applyBorder="1" applyProtection="1"/>
    <xf numFmtId="49" fontId="31" fillId="0" borderId="0" xfId="1" applyNumberFormat="1" applyFont="1" applyBorder="1" applyAlignment="1" applyProtection="1">
      <alignment horizontal="center" vertical="center"/>
    </xf>
    <xf numFmtId="49" fontId="47" fillId="0" borderId="10" xfId="1" applyNumberFormat="1" applyFont="1" applyFill="1" applyBorder="1" applyAlignment="1" applyProtection="1">
      <alignment horizontal="left" vertical="top"/>
    </xf>
    <xf numFmtId="164" fontId="47" fillId="0" borderId="10" xfId="1" applyFont="1" applyFill="1" applyBorder="1" applyAlignment="1" applyProtection="1">
      <alignment horizontal="left" vertical="top" wrapText="1"/>
    </xf>
    <xf numFmtId="4" fontId="18" fillId="0" borderId="25" xfId="1" applyNumberFormat="1" applyFont="1" applyFill="1" applyBorder="1" applyAlignment="1" applyProtection="1"/>
    <xf numFmtId="4" fontId="18" fillId="0" borderId="26" xfId="1" applyNumberFormat="1" applyFont="1" applyFill="1" applyBorder="1" applyAlignment="1" applyProtection="1"/>
    <xf numFmtId="49" fontId="18" fillId="0" borderId="0" xfId="1" applyNumberFormat="1" applyFont="1" applyFill="1" applyBorder="1" applyAlignment="1" applyProtection="1">
      <alignment horizontal="left" vertical="top"/>
    </xf>
    <xf numFmtId="164" fontId="18" fillId="0" borderId="0" xfId="1" applyFont="1" applyBorder="1" applyAlignment="1" applyProtection="1">
      <alignment horizontal="left" vertical="top"/>
    </xf>
    <xf numFmtId="164" fontId="18" fillId="0" borderId="0" xfId="1" applyFont="1" applyBorder="1" applyAlignment="1" applyProtection="1">
      <alignment vertical="top" wrapText="1"/>
    </xf>
    <xf numFmtId="166" fontId="18" fillId="0" borderId="0" xfId="1" applyNumberFormat="1" applyFont="1" applyBorder="1" applyProtection="1"/>
    <xf numFmtId="49" fontId="37" fillId="0" borderId="0" xfId="1" applyNumberFormat="1" applyFont="1" applyFill="1" applyBorder="1" applyAlignment="1" applyProtection="1">
      <alignment horizontal="left" vertical="top"/>
    </xf>
    <xf numFmtId="49" fontId="37" fillId="0" borderId="0" xfId="1" applyNumberFormat="1" applyFont="1" applyFill="1" applyBorder="1" applyAlignment="1" applyProtection="1">
      <alignment horizontal="right" vertical="top"/>
    </xf>
    <xf numFmtId="164" fontId="18" fillId="0" borderId="0" xfId="1" applyFont="1" applyBorder="1" applyAlignment="1" applyProtection="1">
      <alignment horizontal="justify" vertical="top" wrapText="1"/>
    </xf>
    <xf numFmtId="164" fontId="18" fillId="0" borderId="0" xfId="1" applyFont="1" applyBorder="1" applyAlignment="1" applyProtection="1">
      <alignment horizontal="right"/>
    </xf>
    <xf numFmtId="164" fontId="75" fillId="0" borderId="0" xfId="1" applyFont="1" applyBorder="1" applyAlignment="1" applyProtection="1">
      <alignment horizontal="justify" vertical="top" wrapText="1"/>
    </xf>
    <xf numFmtId="164" fontId="18" fillId="0" borderId="0" xfId="1" applyFont="1" applyBorder="1" applyProtection="1"/>
    <xf numFmtId="164" fontId="18" fillId="0" borderId="0" xfId="1" applyFont="1" applyFill="1" applyBorder="1" applyAlignment="1" applyProtection="1">
      <alignment horizontal="justify" vertical="top" wrapText="1"/>
    </xf>
    <xf numFmtId="164" fontId="18" fillId="0" borderId="0" xfId="1" applyFont="1" applyFill="1" applyBorder="1" applyAlignment="1" applyProtection="1">
      <alignment horizontal="right"/>
    </xf>
    <xf numFmtId="164" fontId="50" fillId="0" borderId="0" xfId="1" applyFont="1" applyBorder="1" applyProtection="1"/>
    <xf numFmtId="49" fontId="38" fillId="0" borderId="0" xfId="1" applyNumberFormat="1" applyFont="1" applyFill="1" applyBorder="1" applyAlignment="1" applyProtection="1">
      <alignment horizontal="left" vertical="top"/>
    </xf>
    <xf numFmtId="49" fontId="38" fillId="0" borderId="0" xfId="1" applyNumberFormat="1" applyFont="1" applyFill="1" applyBorder="1" applyAlignment="1" applyProtection="1">
      <alignment horizontal="right" vertical="top"/>
    </xf>
    <xf numFmtId="164" fontId="40" fillId="0" borderId="0" xfId="1" applyFont="1" applyBorder="1" applyAlignment="1" applyProtection="1">
      <alignment horizontal="justify" vertical="top" wrapText="1"/>
    </xf>
    <xf numFmtId="164" fontId="40" fillId="0" borderId="0" xfId="1" applyFont="1" applyBorder="1" applyAlignment="1" applyProtection="1">
      <alignment horizontal="right"/>
    </xf>
    <xf numFmtId="4" fontId="40" fillId="0" borderId="0" xfId="1" applyNumberFormat="1" applyFont="1" applyBorder="1" applyProtection="1"/>
    <xf numFmtId="2" fontId="18" fillId="0" borderId="0" xfId="1" applyNumberFormat="1" applyFont="1" applyBorder="1" applyAlignment="1" applyProtection="1">
      <alignment horizontal="center" vertical="center"/>
    </xf>
    <xf numFmtId="164" fontId="18" fillId="0" borderId="0" xfId="1" applyFont="1" applyProtection="1"/>
    <xf numFmtId="0" fontId="56" fillId="0" borderId="0" xfId="0" applyFont="1" applyProtection="1"/>
    <xf numFmtId="4" fontId="56" fillId="0" borderId="0" xfId="0" applyNumberFormat="1" applyFont="1" applyProtection="1"/>
    <xf numFmtId="164" fontId="18" fillId="19" borderId="0" xfId="1" applyFont="1" applyFill="1" applyBorder="1" applyProtection="1"/>
    <xf numFmtId="0" fontId="0" fillId="19" borderId="0" xfId="0" applyFill="1" applyProtection="1"/>
    <xf numFmtId="164" fontId="51" fillId="19" borderId="0" xfId="1" applyFont="1" applyFill="1" applyProtection="1"/>
    <xf numFmtId="164" fontId="51" fillId="19" borderId="0" xfId="1" applyFont="1" applyFill="1" applyBorder="1" applyProtection="1"/>
    <xf numFmtId="49" fontId="47" fillId="0" borderId="0" xfId="1" applyNumberFormat="1" applyFont="1" applyFill="1" applyBorder="1" applyAlignment="1" applyProtection="1">
      <alignment horizontal="left" vertical="top"/>
    </xf>
    <xf numFmtId="164" fontId="47" fillId="0" borderId="0" xfId="1" applyFont="1" applyFill="1" applyBorder="1" applyAlignment="1" applyProtection="1">
      <alignment horizontal="left" vertical="top" wrapText="1"/>
    </xf>
    <xf numFmtId="164" fontId="21" fillId="0" borderId="0" xfId="1" applyFont="1" applyBorder="1" applyProtection="1"/>
    <xf numFmtId="164" fontId="37" fillId="0" borderId="0" xfId="1" applyFont="1" applyBorder="1" applyAlignment="1" applyProtection="1">
      <alignment horizontal="left" vertical="top"/>
    </xf>
    <xf numFmtId="4" fontId="37" fillId="0" borderId="0" xfId="1" applyNumberFormat="1" applyFont="1" applyBorder="1" applyProtection="1"/>
    <xf numFmtId="2" fontId="41" fillId="0" borderId="0" xfId="1" applyNumberFormat="1" applyFont="1" applyBorder="1" applyAlignment="1" applyProtection="1">
      <alignment horizontal="center" vertical="center"/>
    </xf>
    <xf numFmtId="164" fontId="41" fillId="0" borderId="0" xfId="1" applyFont="1" applyBorder="1" applyProtection="1"/>
    <xf numFmtId="164" fontId="41" fillId="0" borderId="0" xfId="1" applyFont="1" applyProtection="1"/>
    <xf numFmtId="4" fontId="37" fillId="0" borderId="0" xfId="1" applyNumberFormat="1" applyFont="1" applyBorder="1" applyAlignment="1" applyProtection="1">
      <alignment horizontal="center" vertical="center" wrapText="1"/>
    </xf>
    <xf numFmtId="4" fontId="37" fillId="0" borderId="0" xfId="1" applyNumberFormat="1" applyFont="1" applyFill="1" applyBorder="1" applyAlignment="1" applyProtection="1">
      <alignment horizontal="center" vertical="center" wrapText="1"/>
    </xf>
    <xf numFmtId="49" fontId="52" fillId="0" borderId="0" xfId="1" applyNumberFormat="1" applyFont="1" applyFill="1" applyBorder="1" applyAlignment="1" applyProtection="1">
      <alignment horizontal="left" vertical="top"/>
    </xf>
    <xf numFmtId="49" fontId="52" fillId="0" borderId="0" xfId="1" applyNumberFormat="1" applyFont="1" applyFill="1" applyBorder="1" applyAlignment="1" applyProtection="1">
      <alignment horizontal="right" vertical="top"/>
    </xf>
    <xf numFmtId="164" fontId="51" fillId="0" borderId="0" xfId="1" applyFont="1" applyProtection="1"/>
    <xf numFmtId="2" fontId="51" fillId="0" borderId="0" xfId="1" applyNumberFormat="1" applyFont="1" applyBorder="1" applyAlignment="1" applyProtection="1">
      <alignment horizontal="center" vertical="center"/>
    </xf>
    <xf numFmtId="164" fontId="51" fillId="0" borderId="0" xfId="1" applyFont="1" applyBorder="1" applyProtection="1"/>
    <xf numFmtId="164" fontId="51" fillId="0" borderId="0" xfId="1" applyFont="1" applyFill="1" applyBorder="1" applyProtection="1"/>
    <xf numFmtId="0" fontId="0" fillId="0" borderId="0" xfId="0" applyFill="1" applyProtection="1"/>
    <xf numFmtId="2" fontId="18" fillId="0" borderId="0" xfId="1" applyNumberFormat="1" applyFont="1" applyFill="1" applyBorder="1" applyAlignment="1" applyProtection="1">
      <alignment horizontal="center" vertical="center"/>
    </xf>
    <xf numFmtId="164" fontId="18" fillId="0" borderId="0" xfId="1" applyFont="1" applyFill="1" applyBorder="1" applyProtection="1"/>
    <xf numFmtId="164" fontId="18" fillId="0" borderId="0" xfId="1" applyFont="1" applyFill="1" applyProtection="1"/>
    <xf numFmtId="164" fontId="18" fillId="0" borderId="0" xfId="1" applyFont="1" applyBorder="1" applyAlignment="1" applyProtection="1">
      <alignment horizontal="justify" wrapText="1"/>
    </xf>
    <xf numFmtId="4" fontId="18" fillId="0" borderId="0" xfId="1" applyNumberFormat="1" applyFont="1" applyBorder="1" applyAlignment="1" applyProtection="1">
      <alignment horizontal="justify" wrapText="1"/>
    </xf>
    <xf numFmtId="4" fontId="38" fillId="0" borderId="0" xfId="1" applyNumberFormat="1" applyFont="1" applyBorder="1" applyAlignment="1" applyProtection="1">
      <alignment horizontal="center" vertical="center" wrapText="1"/>
    </xf>
    <xf numFmtId="4" fontId="18" fillId="0" borderId="0" xfId="1" applyNumberFormat="1" applyFont="1" applyBorder="1" applyAlignment="1" applyProtection="1">
      <alignment horizontal="right"/>
    </xf>
    <xf numFmtId="4" fontId="18" fillId="0" borderId="0" xfId="1" applyNumberFormat="1" applyFont="1" applyProtection="1"/>
    <xf numFmtId="4" fontId="18" fillId="0" borderId="0" xfId="1" applyNumberFormat="1" applyFont="1" applyBorder="1" applyAlignment="1" applyProtection="1">
      <alignment horizontal="right" vertical="top" wrapText="1"/>
    </xf>
    <xf numFmtId="49" fontId="42" fillId="0" borderId="0" xfId="1" applyNumberFormat="1" applyFont="1" applyFill="1" applyBorder="1" applyAlignment="1" applyProtection="1">
      <alignment horizontal="left" vertical="top"/>
    </xf>
    <xf numFmtId="49" fontId="42" fillId="0" borderId="0" xfId="1" applyNumberFormat="1" applyFont="1" applyFill="1" applyBorder="1" applyAlignment="1" applyProtection="1">
      <alignment horizontal="right" vertical="top"/>
    </xf>
    <xf numFmtId="164" fontId="41" fillId="0" borderId="0" xfId="1" applyFont="1" applyBorder="1" applyAlignment="1" applyProtection="1">
      <alignment horizontal="justify" vertical="top" wrapText="1"/>
    </xf>
    <xf numFmtId="164" fontId="41" fillId="0" borderId="0" xfId="1" applyFont="1" applyBorder="1" applyAlignment="1" applyProtection="1">
      <alignment horizontal="right"/>
    </xf>
    <xf numFmtId="4" fontId="41" fillId="0" borderId="0" xfId="1" applyNumberFormat="1" applyFont="1" applyBorder="1" applyProtection="1"/>
    <xf numFmtId="164" fontId="18" fillId="0" borderId="0" xfId="1" applyFont="1" applyBorder="1" applyAlignment="1" applyProtection="1">
      <alignment wrapText="1"/>
    </xf>
    <xf numFmtId="4" fontId="18" fillId="0" borderId="0" xfId="1" applyNumberFormat="1" applyFont="1" applyBorder="1" applyAlignment="1" applyProtection="1">
      <alignment wrapText="1"/>
    </xf>
    <xf numFmtId="4" fontId="18" fillId="0" borderId="0" xfId="1" applyNumberFormat="1" applyFont="1" applyFill="1" applyProtection="1"/>
    <xf numFmtId="164" fontId="18" fillId="0" borderId="0" xfId="1" applyFont="1" applyBorder="1" applyAlignment="1" applyProtection="1">
      <alignment horizontal="left" vertical="top" wrapText="1"/>
    </xf>
    <xf numFmtId="164" fontId="18" fillId="0" borderId="0" xfId="1" applyFont="1" applyAlignment="1" applyProtection="1"/>
    <xf numFmtId="4" fontId="18" fillId="0" borderId="0" xfId="1" applyNumberFormat="1" applyFont="1" applyAlignment="1" applyProtection="1"/>
    <xf numFmtId="4" fontId="37" fillId="0" borderId="10" xfId="1" applyNumberFormat="1" applyFont="1" applyFill="1" applyBorder="1" applyProtection="1"/>
    <xf numFmtId="49" fontId="18" fillId="0" borderId="0" xfId="1" applyNumberFormat="1" applyFont="1" applyBorder="1" applyAlignment="1" applyProtection="1">
      <alignment horizontal="left" vertical="top" wrapText="1"/>
    </xf>
    <xf numFmtId="4" fontId="18" fillId="0" borderId="0" xfId="1" applyNumberFormat="1" applyFont="1" applyBorder="1" applyAlignment="1" applyProtection="1">
      <alignment horizontal="right" wrapText="1"/>
    </xf>
    <xf numFmtId="0" fontId="18" fillId="0" borderId="0" xfId="1" applyNumberFormat="1" applyFont="1" applyBorder="1" applyAlignment="1" applyProtection="1">
      <alignment horizontal="justify" vertical="top" wrapText="1"/>
    </xf>
    <xf numFmtId="49" fontId="47" fillId="0" borderId="15" xfId="1" applyNumberFormat="1" applyFont="1" applyFill="1" applyBorder="1" applyAlignment="1" applyProtection="1">
      <alignment horizontal="left" vertical="top"/>
    </xf>
    <xf numFmtId="49" fontId="47" fillId="0" borderId="0" xfId="1" applyNumberFormat="1" applyFont="1" applyFill="1" applyBorder="1" applyAlignment="1" applyProtection="1">
      <alignment horizontal="right" vertical="top"/>
    </xf>
    <xf numFmtId="164" fontId="4" fillId="0" borderId="0" xfId="1" applyFont="1" applyProtection="1"/>
    <xf numFmtId="0" fontId="47" fillId="0" borderId="10" xfId="1" applyNumberFormat="1" applyFont="1" applyFill="1" applyBorder="1" applyAlignment="1" applyProtection="1">
      <alignment horizontal="justify" vertical="top" wrapText="1"/>
    </xf>
    <xf numFmtId="0" fontId="47" fillId="0" borderId="15" xfId="1" applyNumberFormat="1" applyFont="1" applyBorder="1" applyAlignment="1" applyProtection="1">
      <alignment horizontal="left" vertical="top" wrapText="1"/>
    </xf>
    <xf numFmtId="164" fontId="55" fillId="0" borderId="0" xfId="1" applyFont="1" applyFill="1" applyBorder="1" applyAlignment="1" applyProtection="1">
      <alignment horizontal="left" vertical="top" wrapText="1"/>
    </xf>
    <xf numFmtId="164" fontId="26" fillId="0" borderId="0" xfId="1" applyFont="1" applyBorder="1" applyProtection="1"/>
    <xf numFmtId="164" fontId="55" fillId="0" borderId="10" xfId="1" applyFont="1" applyFill="1" applyBorder="1" applyAlignment="1" applyProtection="1">
      <alignment horizontal="left" vertical="top" wrapText="1"/>
    </xf>
    <xf numFmtId="4" fontId="18" fillId="0" borderId="0" xfId="1" applyNumberFormat="1" applyFont="1" applyFill="1" applyBorder="1" applyAlignment="1" applyProtection="1">
      <alignment wrapText="1"/>
    </xf>
    <xf numFmtId="164" fontId="18" fillId="0" borderId="0" xfId="1" applyFont="1" applyBorder="1" applyAlignment="1" applyProtection="1">
      <alignment vertical="top"/>
    </xf>
    <xf numFmtId="4" fontId="18" fillId="0" borderId="0" xfId="1" applyNumberFormat="1" applyFont="1" applyBorder="1" applyAlignment="1" applyProtection="1">
      <alignment horizontal="left" vertical="top"/>
    </xf>
    <xf numFmtId="4" fontId="18" fillId="0" borderId="0" xfId="1" applyNumberFormat="1" applyFont="1" applyBorder="1" applyAlignment="1" applyProtection="1">
      <alignment vertical="top"/>
    </xf>
    <xf numFmtId="4" fontId="18" fillId="0" borderId="0" xfId="1" applyNumberFormat="1" applyFont="1" applyBorder="1" applyAlignment="1" applyProtection="1">
      <alignment vertical="top" wrapText="1"/>
    </xf>
    <xf numFmtId="164" fontId="18" fillId="0" borderId="0" xfId="1" quotePrefix="1" applyFont="1" applyFill="1" applyBorder="1" applyAlignment="1" applyProtection="1">
      <alignment horizontal="justify" vertical="top" wrapText="1"/>
    </xf>
    <xf numFmtId="49" fontId="43" fillId="0" borderId="0" xfId="1" applyNumberFormat="1" applyFont="1" applyFill="1" applyBorder="1" applyAlignment="1" applyProtection="1">
      <alignment horizontal="left" vertical="top"/>
    </xf>
    <xf numFmtId="49" fontId="43" fillId="0" borderId="0" xfId="1" applyNumberFormat="1" applyFont="1" applyFill="1" applyBorder="1" applyAlignment="1" applyProtection="1">
      <alignment horizontal="right" vertical="top"/>
    </xf>
    <xf numFmtId="164" fontId="34" fillId="0" borderId="0" xfId="1" applyFont="1" applyBorder="1" applyAlignment="1" applyProtection="1">
      <alignment horizontal="justify" vertical="top" wrapText="1"/>
    </xf>
    <xf numFmtId="164" fontId="34" fillId="0" borderId="0" xfId="1" applyFont="1" applyBorder="1" applyAlignment="1" applyProtection="1">
      <alignment horizontal="right"/>
    </xf>
    <xf numFmtId="4" fontId="34" fillId="0" borderId="0" xfId="1" applyNumberFormat="1" applyFont="1" applyBorder="1" applyProtection="1"/>
    <xf numFmtId="166" fontId="18" fillId="0" borderId="0" xfId="1" applyNumberFormat="1" applyFont="1" applyBorder="1" applyAlignment="1" applyProtection="1">
      <alignment vertical="top" wrapText="1"/>
    </xf>
    <xf numFmtId="4" fontId="57" fillId="0" borderId="0" xfId="1" applyNumberFormat="1" applyFont="1" applyProtection="1"/>
    <xf numFmtId="166" fontId="75" fillId="0" borderId="0" xfId="1" applyNumberFormat="1" applyFont="1" applyFill="1" applyBorder="1" applyAlignment="1" applyProtection="1">
      <alignment vertical="top" wrapText="1"/>
    </xf>
    <xf numFmtId="49" fontId="37" fillId="0" borderId="0" xfId="38" applyNumberFormat="1" applyFont="1" applyFill="1" applyBorder="1" applyAlignment="1" applyProtection="1">
      <alignment vertical="top" wrapText="1"/>
    </xf>
    <xf numFmtId="0" fontId="49" fillId="0" borderId="0" xfId="1" applyNumberFormat="1" applyFont="1" applyBorder="1" applyAlignment="1" applyProtection="1">
      <alignment horizontal="justify" vertical="top" wrapText="1"/>
    </xf>
    <xf numFmtId="0" fontId="48" fillId="0" borderId="0" xfId="1" applyNumberFormat="1" applyFont="1" applyBorder="1" applyAlignment="1" applyProtection="1">
      <alignment horizontal="center" wrapText="1"/>
    </xf>
    <xf numFmtId="4" fontId="48" fillId="0" borderId="0" xfId="1" applyNumberFormat="1" applyFont="1" applyBorder="1" applyAlignment="1" applyProtection="1">
      <alignment horizontal="right" wrapText="1"/>
    </xf>
    <xf numFmtId="0" fontId="48" fillId="0" borderId="0" xfId="1" applyNumberFormat="1" applyFont="1" applyBorder="1" applyAlignment="1" applyProtection="1">
      <alignment horizontal="left" vertical="top" wrapText="1"/>
    </xf>
    <xf numFmtId="0" fontId="37" fillId="0" borderId="0" xfId="1" applyNumberFormat="1" applyFont="1" applyBorder="1" applyAlignment="1" applyProtection="1">
      <alignment vertical="top"/>
    </xf>
    <xf numFmtId="0" fontId="37" fillId="0" borderId="0" xfId="1" applyNumberFormat="1" applyFont="1" applyBorder="1" applyAlignment="1" applyProtection="1">
      <alignment horizontal="justify" vertical="top" wrapText="1"/>
    </xf>
    <xf numFmtId="0" fontId="48" fillId="0" borderId="0" xfId="1" applyNumberFormat="1" applyFont="1" applyBorder="1" applyAlignment="1" applyProtection="1">
      <alignment horizontal="center" vertical="center" wrapText="1"/>
    </xf>
    <xf numFmtId="4" fontId="48" fillId="0" borderId="0" xfId="1" applyNumberFormat="1" applyFont="1" applyBorder="1" applyAlignment="1" applyProtection="1">
      <alignment vertical="center" wrapText="1"/>
    </xf>
    <xf numFmtId="164" fontId="34" fillId="0" borderId="0" xfId="1" applyFont="1" applyBorder="1" applyAlignment="1" applyProtection="1">
      <alignment horizontal="left" vertical="top"/>
    </xf>
    <xf numFmtId="164" fontId="34" fillId="0" borderId="0" xfId="1" applyFont="1" applyFill="1" applyBorder="1" applyAlignment="1" applyProtection="1">
      <alignment vertical="top"/>
    </xf>
    <xf numFmtId="164" fontId="53" fillId="0" borderId="0" xfId="1" applyFont="1" applyBorder="1" applyAlignment="1" applyProtection="1">
      <alignment vertical="top"/>
    </xf>
    <xf numFmtId="164" fontId="34" fillId="0" borderId="0" xfId="1" applyFont="1" applyFill="1" applyBorder="1" applyAlignment="1" applyProtection="1">
      <alignment vertical="top" wrapText="1"/>
    </xf>
    <xf numFmtId="164" fontId="34" fillId="0" borderId="0" xfId="1" applyFont="1" applyBorder="1" applyProtection="1"/>
    <xf numFmtId="164" fontId="21" fillId="0" borderId="0" xfId="1" applyFont="1" applyProtection="1"/>
    <xf numFmtId="0" fontId="37" fillId="0" borderId="0" xfId="1" applyNumberFormat="1" applyFont="1" applyBorder="1" applyAlignment="1" applyProtection="1">
      <alignment vertical="top" wrapText="1"/>
    </xf>
    <xf numFmtId="164" fontId="37" fillId="0" borderId="0" xfId="1" applyFont="1" applyFill="1" applyBorder="1" applyAlignment="1" applyProtection="1">
      <alignment horizontal="left" vertical="top"/>
    </xf>
    <xf numFmtId="164" fontId="37" fillId="0" borderId="0" xfId="1" applyFont="1" applyFill="1" applyBorder="1" applyAlignment="1" applyProtection="1">
      <alignment vertical="top"/>
    </xf>
    <xf numFmtId="0" fontId="37" fillId="0" borderId="0" xfId="1" applyNumberFormat="1" applyFont="1" applyFill="1" applyBorder="1" applyAlignment="1" applyProtection="1">
      <alignment vertical="top" wrapText="1"/>
    </xf>
    <xf numFmtId="0" fontId="48" fillId="0" borderId="0" xfId="1" applyNumberFormat="1" applyFont="1" applyFill="1" applyBorder="1" applyAlignment="1" applyProtection="1">
      <alignment horizontal="center" wrapText="1"/>
    </xf>
    <xf numFmtId="4" fontId="48" fillId="0" borderId="0" xfId="1" applyNumberFormat="1" applyFont="1" applyFill="1" applyBorder="1" applyAlignment="1" applyProtection="1">
      <alignment horizontal="right" wrapText="1"/>
    </xf>
    <xf numFmtId="164" fontId="21" fillId="0" borderId="0" xfId="1" applyFont="1" applyFill="1" applyProtection="1"/>
    <xf numFmtId="164" fontId="34" fillId="0" borderId="0" xfId="1" applyFont="1" applyFill="1" applyBorder="1" applyAlignment="1" applyProtection="1">
      <alignment horizontal="left" vertical="top"/>
    </xf>
    <xf numFmtId="164" fontId="53" fillId="0" borderId="0" xfId="1" applyFont="1" applyFill="1" applyBorder="1" applyAlignment="1" applyProtection="1">
      <alignment vertical="top"/>
    </xf>
    <xf numFmtId="0" fontId="18" fillId="0" borderId="0" xfId="1" applyNumberFormat="1" applyFont="1" applyFill="1" applyBorder="1" applyAlignment="1" applyProtection="1">
      <alignment horizontal="justify" vertical="top" wrapText="1"/>
    </xf>
    <xf numFmtId="164" fontId="34" fillId="0" borderId="0" xfId="1" applyFont="1" applyFill="1" applyBorder="1" applyProtection="1"/>
    <xf numFmtId="4" fontId="34" fillId="0" borderId="0" xfId="1" applyNumberFormat="1" applyFont="1" applyFill="1" applyBorder="1" applyProtection="1"/>
    <xf numFmtId="0" fontId="37" fillId="0" borderId="0" xfId="1" applyNumberFormat="1" applyFont="1" applyFill="1" applyBorder="1" applyAlignment="1" applyProtection="1">
      <alignment horizontal="justify" vertical="top" wrapText="1"/>
    </xf>
    <xf numFmtId="0" fontId="18" fillId="0" borderId="0" xfId="1" applyNumberFormat="1" applyFont="1" applyFill="1" applyBorder="1" applyAlignment="1" applyProtection="1">
      <alignment vertical="top" wrapText="1"/>
    </xf>
    <xf numFmtId="164" fontId="37" fillId="0" borderId="0" xfId="1" applyFont="1" applyBorder="1" applyAlignment="1" applyProtection="1">
      <alignment vertical="top"/>
    </xf>
    <xf numFmtId="164" fontId="18" fillId="0" borderId="0" xfId="1" applyFont="1" applyFill="1" applyBorder="1" applyAlignment="1" applyProtection="1">
      <alignment vertical="top" wrapText="1"/>
    </xf>
    <xf numFmtId="0" fontId="48" fillId="0" borderId="0" xfId="1" applyNumberFormat="1" applyFont="1" applyBorder="1" applyAlignment="1" applyProtection="1">
      <alignment horizontal="justify" vertical="top" wrapText="1"/>
    </xf>
    <xf numFmtId="164" fontId="18" fillId="0" borderId="0" xfId="1" applyFont="1" applyAlignment="1" applyProtection="1">
      <alignment horizontal="left" vertical="top"/>
    </xf>
    <xf numFmtId="164" fontId="18" fillId="0" borderId="0" xfId="1" applyFont="1" applyAlignment="1" applyProtection="1">
      <alignment vertical="top"/>
    </xf>
    <xf numFmtId="164" fontId="4" fillId="0" borderId="0" xfId="1" applyFont="1" applyAlignment="1" applyProtection="1">
      <alignment vertical="top"/>
    </xf>
    <xf numFmtId="164" fontId="57" fillId="0" borderId="0" xfId="1" applyFont="1" applyAlignment="1" applyProtection="1">
      <alignment vertical="top" wrapText="1"/>
    </xf>
    <xf numFmtId="164" fontId="57" fillId="0" borderId="0" xfId="1" applyFont="1" applyProtection="1"/>
    <xf numFmtId="49" fontId="32" fillId="0" borderId="0" xfId="1" applyNumberFormat="1" applyFont="1" applyFill="1" applyBorder="1" applyAlignment="1" applyProtection="1">
      <alignment horizontal="left" vertical="top"/>
    </xf>
    <xf numFmtId="4" fontId="18" fillId="0" borderId="0" xfId="1" applyNumberFormat="1" applyFont="1" applyFill="1" applyBorder="1" applyAlignment="1" applyProtection="1">
      <alignment horizontal="right" wrapText="1"/>
    </xf>
    <xf numFmtId="49" fontId="30" fillId="0" borderId="10" xfId="1" applyNumberFormat="1" applyFont="1" applyFill="1" applyBorder="1" applyAlignment="1" applyProtection="1">
      <alignment horizontal="right" vertical="top"/>
    </xf>
    <xf numFmtId="49" fontId="18" fillId="0" borderId="0" xfId="1" applyNumberFormat="1" applyFont="1" applyBorder="1" applyAlignment="1" applyProtection="1">
      <alignment horizontal="left" vertical="top"/>
    </xf>
    <xf numFmtId="49" fontId="31" fillId="0" borderId="11" xfId="1" applyNumberFormat="1" applyFont="1" applyFill="1" applyBorder="1" applyAlignment="1" applyProtection="1">
      <alignment horizontal="center" vertical="top"/>
    </xf>
    <xf numFmtId="49" fontId="31" fillId="0" borderId="12" xfId="1" applyNumberFormat="1" applyFont="1" applyBorder="1" applyAlignment="1" applyProtection="1">
      <alignment horizontal="center" vertical="top"/>
    </xf>
    <xf numFmtId="49" fontId="18" fillId="0" borderId="12" xfId="1" applyNumberFormat="1" applyFont="1" applyBorder="1" applyAlignment="1" applyProtection="1">
      <alignment vertical="top" wrapText="1"/>
    </xf>
    <xf numFmtId="49" fontId="18" fillId="0" borderId="12" xfId="1" applyNumberFormat="1" applyFont="1" applyBorder="1" applyProtection="1"/>
    <xf numFmtId="4" fontId="18" fillId="0" borderId="12" xfId="1" applyNumberFormat="1" applyFont="1" applyBorder="1" applyProtection="1"/>
    <xf numFmtId="49" fontId="18" fillId="0" borderId="12" xfId="1" applyNumberFormat="1" applyFont="1" applyBorder="1" applyAlignment="1" applyProtection="1">
      <alignment horizontal="justify" vertical="top" wrapText="1"/>
    </xf>
    <xf numFmtId="49" fontId="18" fillId="0" borderId="12" xfId="1" applyNumberFormat="1" applyFont="1" applyBorder="1" applyAlignment="1" applyProtection="1">
      <alignment horizontal="right"/>
    </xf>
    <xf numFmtId="49" fontId="33" fillId="0" borderId="0" xfId="1" applyNumberFormat="1" applyFont="1" applyFill="1" applyBorder="1" applyAlignment="1" applyProtection="1">
      <alignment horizontal="right" vertical="top"/>
    </xf>
    <xf numFmtId="49" fontId="34" fillId="0" borderId="0" xfId="1" applyNumberFormat="1" applyFont="1" applyBorder="1" applyAlignment="1" applyProtection="1">
      <alignment horizontal="justify" vertical="top" wrapText="1"/>
    </xf>
    <xf numFmtId="49" fontId="34" fillId="0" borderId="0" xfId="1" applyNumberFormat="1" applyFont="1" applyBorder="1" applyAlignment="1" applyProtection="1">
      <alignment horizontal="right"/>
    </xf>
    <xf numFmtId="49" fontId="34" fillId="0" borderId="0" xfId="1" applyNumberFormat="1" applyFont="1" applyFill="1" applyBorder="1" applyAlignment="1" applyProtection="1">
      <alignment horizontal="right" vertical="top"/>
    </xf>
    <xf numFmtId="49" fontId="31" fillId="0" borderId="13" xfId="1" applyNumberFormat="1" applyFont="1" applyFill="1" applyBorder="1" applyAlignment="1" applyProtection="1">
      <alignment horizontal="center" vertical="top"/>
    </xf>
    <xf numFmtId="49" fontId="18" fillId="0" borderId="13" xfId="1" applyNumberFormat="1" applyFont="1" applyBorder="1" applyAlignment="1" applyProtection="1">
      <alignment horizontal="justify" vertical="top" wrapText="1"/>
    </xf>
    <xf numFmtId="49" fontId="18" fillId="0" borderId="13" xfId="1" applyNumberFormat="1" applyFont="1" applyBorder="1" applyAlignment="1" applyProtection="1">
      <alignment horizontal="right"/>
    </xf>
    <xf numFmtId="4" fontId="18" fillId="0" borderId="13" xfId="1" applyNumberFormat="1" applyFont="1" applyBorder="1" applyProtection="1"/>
    <xf numFmtId="49" fontId="31" fillId="0" borderId="0" xfId="1" applyNumberFormat="1" applyFont="1" applyFill="1" applyBorder="1" applyAlignment="1" applyProtection="1">
      <alignment horizontal="center" vertical="top"/>
    </xf>
    <xf numFmtId="49" fontId="31" fillId="0" borderId="0" xfId="1" applyNumberFormat="1" applyFont="1" applyBorder="1" applyAlignment="1" applyProtection="1">
      <alignment horizontal="center" vertical="top"/>
    </xf>
    <xf numFmtId="49" fontId="18" fillId="0" borderId="13" xfId="1" applyNumberFormat="1" applyFont="1" applyBorder="1" applyAlignment="1" applyProtection="1">
      <alignment vertical="top" wrapText="1"/>
    </xf>
    <xf numFmtId="49" fontId="18" fillId="0" borderId="13" xfId="1" applyNumberFormat="1" applyFont="1" applyBorder="1" applyProtection="1"/>
    <xf numFmtId="49" fontId="18" fillId="0" borderId="0" xfId="1" applyNumberFormat="1" applyFont="1" applyFill="1" applyBorder="1" applyAlignment="1" applyProtection="1">
      <alignment horizontal="center" vertical="top"/>
    </xf>
    <xf numFmtId="49" fontId="18" fillId="0" borderId="0" xfId="1" applyNumberFormat="1" applyFont="1" applyBorder="1" applyAlignment="1" applyProtection="1">
      <alignment horizontal="center" vertical="top"/>
    </xf>
    <xf numFmtId="49" fontId="18" fillId="0" borderId="0" xfId="1" applyNumberFormat="1" applyFont="1" applyBorder="1" applyAlignment="1" applyProtection="1">
      <alignment horizontal="justify" vertical="top" wrapText="1"/>
    </xf>
    <xf numFmtId="49" fontId="18" fillId="0" borderId="0" xfId="1" applyNumberFormat="1" applyFont="1" applyBorder="1" applyAlignment="1" applyProtection="1">
      <alignment horizontal="right"/>
    </xf>
    <xf numFmtId="49" fontId="31" fillId="0" borderId="12" xfId="1" applyNumberFormat="1" applyFont="1" applyFill="1" applyBorder="1" applyAlignment="1" applyProtection="1">
      <alignment horizontal="center" vertical="top"/>
    </xf>
    <xf numFmtId="49" fontId="18" fillId="0" borderId="27" xfId="1" applyNumberFormat="1" applyFont="1" applyFill="1" applyBorder="1" applyAlignment="1" applyProtection="1">
      <alignment vertical="top" wrapText="1"/>
    </xf>
    <xf numFmtId="49" fontId="18" fillId="0" borderId="27" xfId="1" applyNumberFormat="1" applyFont="1" applyFill="1" applyBorder="1" applyAlignment="1" applyProtection="1">
      <alignment horizontal="right"/>
    </xf>
    <xf numFmtId="4" fontId="18" fillId="0" borderId="27" xfId="1" applyNumberFormat="1" applyFont="1" applyFill="1" applyBorder="1" applyProtection="1"/>
    <xf numFmtId="4" fontId="18" fillId="0" borderId="27" xfId="1" applyNumberFormat="1" applyFont="1" applyFill="1" applyBorder="1" applyAlignment="1" applyProtection="1">
      <alignment horizontal="right"/>
    </xf>
    <xf numFmtId="49" fontId="30" fillId="0" borderId="0" xfId="1" applyNumberFormat="1" applyFont="1" applyFill="1" applyBorder="1" applyAlignment="1" applyProtection="1">
      <alignment horizontal="right" vertical="top"/>
    </xf>
    <xf numFmtId="0" fontId="54" fillId="0" borderId="0" xfId="0" applyFont="1" applyAlignment="1" applyProtection="1">
      <alignment vertical="top"/>
    </xf>
    <xf numFmtId="0" fontId="56" fillId="0" borderId="0" xfId="0" applyFont="1" applyAlignment="1" applyProtection="1">
      <alignment vertical="top" wrapText="1"/>
    </xf>
    <xf numFmtId="0" fontId="54" fillId="0" borderId="0" xfId="0" applyFont="1" applyProtection="1">
      <protection locked="0"/>
    </xf>
    <xf numFmtId="4" fontId="18" fillId="0" borderId="0" xfId="49" applyFont="1" applyProtection="1">
      <alignment horizontal="right" vertical="top"/>
      <protection locked="0"/>
    </xf>
    <xf numFmtId="4" fontId="18" fillId="0" borderId="0" xfId="49" applyNumberFormat="1" applyFont="1" applyAlignment="1" applyProtection="1">
      <alignment horizontal="right"/>
      <protection locked="0"/>
    </xf>
    <xf numFmtId="4" fontId="37" fillId="0" borderId="18" xfId="49" applyNumberFormat="1" applyFont="1" applyBorder="1" applyAlignment="1" applyProtection="1">
      <protection locked="0"/>
    </xf>
    <xf numFmtId="0" fontId="37" fillId="0" borderId="18" xfId="49" applyNumberFormat="1" applyFont="1" applyBorder="1" applyAlignment="1" applyProtection="1">
      <protection locked="0"/>
    </xf>
    <xf numFmtId="4" fontId="37" fillId="0" borderId="0" xfId="49" applyNumberFormat="1" applyFont="1" applyBorder="1" applyAlignment="1" applyProtection="1">
      <alignment horizontal="right"/>
      <protection locked="0"/>
    </xf>
    <xf numFmtId="4" fontId="75" fillId="0" borderId="0" xfId="49" applyFont="1" applyProtection="1">
      <alignment horizontal="right" vertical="top"/>
      <protection locked="0"/>
    </xf>
    <xf numFmtId="4" fontId="75" fillId="0" borderId="0" xfId="49" applyNumberFormat="1" applyFont="1" applyAlignment="1" applyProtection="1">
      <alignment horizontal="right"/>
      <protection locked="0"/>
    </xf>
    <xf numFmtId="4" fontId="75" fillId="0" borderId="0" xfId="49" applyNumberFormat="1" applyFont="1" applyAlignment="1" applyProtection="1">
      <alignment horizontal="left"/>
      <protection locked="0"/>
    </xf>
    <xf numFmtId="4" fontId="18" fillId="0" borderId="0" xfId="49" applyNumberFormat="1" applyFont="1" applyFill="1" applyBorder="1" applyAlignment="1" applyProtection="1">
      <alignment horizontal="right"/>
      <protection locked="0"/>
    </xf>
    <xf numFmtId="4" fontId="18" fillId="0" borderId="0" xfId="49" applyNumberFormat="1" applyFont="1" applyFill="1" applyAlignment="1" applyProtection="1">
      <alignment horizontal="right"/>
      <protection locked="0"/>
    </xf>
    <xf numFmtId="4" fontId="18" fillId="0" borderId="0" xfId="49" applyNumberFormat="1" applyFont="1" applyBorder="1" applyAlignment="1" applyProtection="1">
      <alignment horizontal="right"/>
      <protection locked="0"/>
    </xf>
    <xf numFmtId="0" fontId="37" fillId="0" borderId="18" xfId="49" applyNumberFormat="1" applyFont="1" applyBorder="1" applyAlignment="1" applyProtection="1">
      <alignment vertical="top"/>
      <protection locked="0"/>
    </xf>
    <xf numFmtId="4" fontId="37" fillId="0" borderId="18" xfId="49" applyNumberFormat="1" applyFont="1" applyBorder="1" applyAlignment="1" applyProtection="1">
      <alignment vertical="top"/>
      <protection locked="0"/>
    </xf>
    <xf numFmtId="0" fontId="37" fillId="0" borderId="0" xfId="49" applyNumberFormat="1" applyFont="1" applyBorder="1" applyAlignment="1" applyProtection="1">
      <alignment horizontal="right"/>
      <protection locked="0"/>
    </xf>
    <xf numFmtId="0" fontId="59" fillId="0" borderId="18" xfId="49" applyNumberFormat="1" applyFont="1" applyBorder="1" applyAlignment="1" applyProtection="1">
      <alignment vertical="top"/>
      <protection locked="0"/>
    </xf>
    <xf numFmtId="4" fontId="59" fillId="0" borderId="18" xfId="49" applyNumberFormat="1" applyFont="1" applyBorder="1" applyAlignment="1" applyProtection="1">
      <alignment vertical="top"/>
      <protection locked="0"/>
    </xf>
    <xf numFmtId="4" fontId="59" fillId="0" borderId="0" xfId="49" applyNumberFormat="1" applyFont="1" applyBorder="1" applyAlignment="1" applyProtection="1">
      <alignment horizontal="right"/>
      <protection locked="0"/>
    </xf>
    <xf numFmtId="4" fontId="51" fillId="0" borderId="0" xfId="49" applyNumberFormat="1" applyFont="1" applyFill="1" applyAlignment="1" applyProtection="1">
      <alignment horizontal="right"/>
      <protection locked="0"/>
    </xf>
    <xf numFmtId="0" fontId="37" fillId="0" borderId="18" xfId="49" applyNumberFormat="1" applyFont="1" applyFill="1" applyBorder="1" applyAlignment="1" applyProtection="1">
      <protection locked="0"/>
    </xf>
    <xf numFmtId="4" fontId="37" fillId="0" borderId="18" xfId="49" applyNumberFormat="1" applyFont="1" applyFill="1" applyBorder="1" applyAlignment="1" applyProtection="1">
      <protection locked="0"/>
    </xf>
    <xf numFmtId="0" fontId="37" fillId="18" borderId="18" xfId="49" applyNumberFormat="1" applyFont="1" applyFill="1" applyBorder="1" applyAlignment="1" applyProtection="1">
      <alignment vertical="top"/>
      <protection locked="0"/>
    </xf>
    <xf numFmtId="4" fontId="37" fillId="18" borderId="18" xfId="49" applyNumberFormat="1" applyFont="1" applyFill="1" applyBorder="1" applyAlignment="1" applyProtection="1">
      <alignment vertical="top"/>
      <protection locked="0"/>
    </xf>
    <xf numFmtId="4" fontId="18" fillId="0" borderId="10" xfId="1" applyNumberFormat="1" applyFont="1" applyFill="1" applyBorder="1" applyProtection="1">
      <protection locked="0"/>
    </xf>
    <xf numFmtId="4" fontId="56" fillId="0" borderId="0" xfId="0" applyNumberFormat="1" applyFont="1" applyProtection="1">
      <protection locked="0"/>
    </xf>
    <xf numFmtId="4" fontId="18" fillId="0" borderId="25" xfId="1" applyNumberFormat="1" applyFont="1" applyFill="1" applyBorder="1" applyAlignment="1" applyProtection="1">
      <protection locked="0"/>
    </xf>
    <xf numFmtId="4" fontId="18" fillId="0" borderId="26" xfId="1" applyNumberFormat="1" applyFont="1" applyFill="1" applyBorder="1" applyAlignment="1" applyProtection="1">
      <protection locked="0"/>
    </xf>
    <xf numFmtId="4" fontId="37" fillId="0" borderId="0" xfId="1" applyNumberFormat="1" applyFont="1" applyBorder="1" applyAlignment="1" applyProtection="1">
      <alignment horizontal="center" vertical="center" wrapText="1"/>
      <protection locked="0"/>
    </xf>
    <xf numFmtId="4" fontId="37" fillId="0" borderId="0" xfId="1" applyNumberFormat="1" applyFont="1" applyFill="1" applyBorder="1" applyAlignment="1" applyProtection="1">
      <alignment horizontal="center" vertical="center" wrapText="1"/>
      <protection locked="0"/>
    </xf>
    <xf numFmtId="4" fontId="38" fillId="0" borderId="10" xfId="1" applyNumberFormat="1" applyFont="1" applyFill="1" applyBorder="1" applyProtection="1">
      <protection locked="0"/>
    </xf>
    <xf numFmtId="164" fontId="18" fillId="0" borderId="0" xfId="1" applyFont="1" applyBorder="1" applyAlignment="1" applyProtection="1">
      <alignment wrapText="1"/>
      <protection locked="0"/>
    </xf>
    <xf numFmtId="4" fontId="18" fillId="0" borderId="0" xfId="1" applyNumberFormat="1" applyFont="1" applyBorder="1" applyAlignment="1" applyProtection="1">
      <alignment horizontal="justify" wrapText="1"/>
      <protection locked="0"/>
    </xf>
    <xf numFmtId="4" fontId="18" fillId="0" borderId="0" xfId="1" applyNumberFormat="1" applyFont="1" applyBorder="1" applyAlignment="1" applyProtection="1">
      <alignment horizontal="center" vertical="center" wrapText="1"/>
      <protection locked="0"/>
    </xf>
    <xf numFmtId="4" fontId="18" fillId="0" borderId="0" xfId="1" applyNumberFormat="1" applyFont="1" applyAlignment="1" applyProtection="1">
      <protection locked="0"/>
    </xf>
    <xf numFmtId="4" fontId="18" fillId="0" borderId="10" xfId="1" applyNumberFormat="1" applyFont="1" applyFill="1" applyBorder="1" applyAlignment="1" applyProtection="1">
      <alignment horizontal="right"/>
      <protection locked="0"/>
    </xf>
    <xf numFmtId="4" fontId="27" fillId="0" borderId="0" xfId="1" applyNumberFormat="1" applyFont="1" applyFill="1" applyBorder="1" applyProtection="1">
      <protection locked="0"/>
    </xf>
    <xf numFmtId="4" fontId="38" fillId="0" borderId="0" xfId="1" applyNumberFormat="1" applyFont="1" applyBorder="1" applyAlignment="1" applyProtection="1">
      <alignment horizontal="center" vertical="center" wrapText="1"/>
      <protection locked="0"/>
    </xf>
    <xf numFmtId="4" fontId="57" fillId="0" borderId="0" xfId="1" applyNumberFormat="1" applyFont="1" applyProtection="1">
      <protection locked="0"/>
    </xf>
    <xf numFmtId="4" fontId="57" fillId="0" borderId="19" xfId="1" applyNumberFormat="1" applyFont="1" applyBorder="1" applyProtection="1">
      <protection locked="0"/>
    </xf>
    <xf numFmtId="4" fontId="18" fillId="0" borderId="12" xfId="1" applyNumberFormat="1" applyFont="1" applyBorder="1" applyProtection="1">
      <protection locked="0"/>
    </xf>
    <xf numFmtId="4" fontId="18" fillId="0" borderId="12" xfId="1" applyNumberFormat="1" applyFont="1" applyBorder="1" applyAlignment="1" applyProtection="1">
      <alignment horizontal="right"/>
      <protection locked="0"/>
    </xf>
    <xf numFmtId="4" fontId="34" fillId="0" borderId="0" xfId="1" applyNumberFormat="1" applyFont="1" applyBorder="1" applyProtection="1">
      <protection locked="0"/>
    </xf>
    <xf numFmtId="4" fontId="34" fillId="0" borderId="0" xfId="1" applyNumberFormat="1" applyFont="1" applyBorder="1" applyAlignment="1" applyProtection="1">
      <alignment horizontal="right"/>
      <protection locked="0"/>
    </xf>
    <xf numFmtId="4" fontId="34" fillId="0" borderId="0" xfId="1" applyNumberFormat="1" applyFont="1" applyFill="1" applyBorder="1" applyAlignment="1" applyProtection="1">
      <alignment horizontal="right"/>
      <protection locked="0"/>
    </xf>
    <xf numFmtId="4" fontId="27" fillId="0" borderId="10" xfId="1" applyNumberFormat="1" applyFont="1" applyFill="1" applyBorder="1" applyProtection="1">
      <protection locked="0"/>
    </xf>
    <xf numFmtId="4" fontId="18" fillId="0" borderId="13" xfId="1" applyNumberFormat="1" applyFont="1" applyBorder="1" applyProtection="1">
      <protection locked="0"/>
    </xf>
    <xf numFmtId="4" fontId="18" fillId="0" borderId="13" xfId="1" applyNumberFormat="1" applyFont="1" applyBorder="1" applyAlignment="1" applyProtection="1">
      <alignment horizontal="right"/>
      <protection locked="0"/>
    </xf>
    <xf numFmtId="167" fontId="27" fillId="0" borderId="16" xfId="1" applyNumberFormat="1" applyFont="1" applyFill="1" applyBorder="1" applyProtection="1">
      <protection locked="0"/>
    </xf>
    <xf numFmtId="167" fontId="18" fillId="0" borderId="16" xfId="1" applyNumberFormat="1" applyFont="1" applyBorder="1" applyProtection="1">
      <protection locked="0"/>
    </xf>
    <xf numFmtId="4" fontId="55" fillId="0" borderId="10" xfId="1" applyNumberFormat="1" applyFont="1" applyFill="1" applyBorder="1" applyAlignment="1" applyProtection="1">
      <alignment horizontal="right" vertical="top"/>
      <protection locked="0"/>
    </xf>
    <xf numFmtId="4" fontId="0" fillId="0" borderId="0" xfId="0" applyNumberFormat="1" applyAlignment="1" applyProtection="1">
      <alignment horizontal="right"/>
      <protection locked="0"/>
    </xf>
    <xf numFmtId="4" fontId="2" fillId="0" borderId="0" xfId="0" applyNumberFormat="1" applyFont="1" applyAlignment="1" applyProtection="1">
      <alignment horizontal="right"/>
      <protection locked="0"/>
    </xf>
    <xf numFmtId="4" fontId="0" fillId="0" borderId="19" xfId="0" applyNumberFormat="1" applyBorder="1" applyAlignment="1" applyProtection="1">
      <alignment horizontal="right"/>
      <protection locked="0"/>
    </xf>
    <xf numFmtId="4" fontId="25" fillId="0" borderId="0" xfId="0" applyNumberFormat="1" applyFont="1" applyAlignment="1" applyProtection="1">
      <alignment horizontal="right"/>
      <protection locked="0"/>
    </xf>
    <xf numFmtId="4" fontId="0" fillId="0" borderId="0" xfId="0" applyNumberFormat="1" applyFont="1" applyFill="1" applyProtection="1">
      <protection locked="0"/>
    </xf>
    <xf numFmtId="4" fontId="72" fillId="0" borderId="0" xfId="0" applyNumberFormat="1" applyFont="1" applyFill="1" applyProtection="1">
      <protection locked="0"/>
    </xf>
    <xf numFmtId="4" fontId="0" fillId="0" borderId="0" xfId="0" applyNumberFormat="1" applyFill="1" applyAlignment="1" applyProtection="1">
      <alignment horizontal="right"/>
      <protection locked="0"/>
    </xf>
    <xf numFmtId="4" fontId="61" fillId="0" borderId="0" xfId="0" applyNumberFormat="1" applyFont="1" applyAlignment="1" applyProtection="1">
      <alignment horizontal="right"/>
      <protection locked="0"/>
    </xf>
    <xf numFmtId="4" fontId="54" fillId="0" borderId="19" xfId="0" applyNumberFormat="1" applyFont="1" applyBorder="1" applyAlignment="1" applyProtection="1">
      <alignment horizontal="center" wrapText="1"/>
      <protection locked="0"/>
    </xf>
    <xf numFmtId="4" fontId="54" fillId="0" borderId="0" xfId="0" applyNumberFormat="1" applyFont="1" applyAlignment="1" applyProtection="1">
      <alignment horizontal="center" wrapText="1"/>
      <protection locked="0"/>
    </xf>
    <xf numFmtId="4" fontId="54" fillId="0" borderId="0" xfId="0" applyNumberFormat="1" applyFont="1" applyFill="1" applyAlignment="1" applyProtection="1">
      <alignment horizontal="center" wrapText="1"/>
      <protection locked="0"/>
    </xf>
    <xf numFmtId="4" fontId="54" fillId="0" borderId="19" xfId="0" applyNumberFormat="1" applyFont="1" applyFill="1" applyBorder="1" applyAlignment="1" applyProtection="1">
      <alignment horizontal="center" wrapText="1"/>
      <protection locked="0"/>
    </xf>
    <xf numFmtId="4" fontId="54" fillId="0" borderId="20" xfId="0" applyNumberFormat="1" applyFont="1" applyBorder="1" applyAlignment="1" applyProtection="1">
      <alignment horizontal="center" wrapText="1"/>
      <protection locked="0"/>
    </xf>
    <xf numFmtId="4" fontId="54" fillId="0" borderId="0" xfId="0" applyNumberFormat="1" applyFont="1" applyBorder="1" applyAlignment="1" applyProtection="1">
      <alignment horizontal="center" wrapText="1"/>
      <protection locked="0"/>
    </xf>
    <xf numFmtId="4" fontId="54" fillId="0" borderId="0" xfId="0" applyNumberFormat="1" applyFont="1" applyFill="1" applyProtection="1">
      <protection locked="0"/>
    </xf>
    <xf numFmtId="4" fontId="18" fillId="0" borderId="0" xfId="0" applyNumberFormat="1" applyFont="1" applyFill="1" applyAlignment="1" applyProtection="1">
      <alignment horizontal="center" wrapText="1"/>
      <protection locked="0"/>
    </xf>
    <xf numFmtId="4" fontId="54" fillId="0" borderId="0" xfId="0" applyNumberFormat="1" applyFont="1" applyFill="1" applyBorder="1" applyAlignment="1" applyProtection="1">
      <alignment horizontal="center" wrapText="1"/>
      <protection locked="0"/>
    </xf>
    <xf numFmtId="4" fontId="54" fillId="0" borderId="0" xfId="0" applyNumberFormat="1" applyFont="1" applyProtection="1">
      <protection locked="0"/>
    </xf>
    <xf numFmtId="4" fontId="54" fillId="0" borderId="0" xfId="0" applyNumberFormat="1" applyFont="1" applyBorder="1" applyAlignment="1" applyProtection="1">
      <alignment wrapText="1"/>
      <protection locked="0"/>
    </xf>
    <xf numFmtId="4" fontId="18" fillId="0" borderId="0" xfId="0" applyNumberFormat="1" applyFont="1" applyAlignment="1" applyProtection="1">
      <alignment vertical="center" wrapText="1"/>
      <protection locked="0"/>
    </xf>
    <xf numFmtId="4" fontId="74" fillId="0" borderId="22" xfId="0" applyNumberFormat="1" applyFont="1" applyBorder="1" applyProtection="1">
      <protection locked="0"/>
    </xf>
    <xf numFmtId="4" fontId="74" fillId="0" borderId="23" xfId="0" applyNumberFormat="1" applyFont="1" applyBorder="1" applyProtection="1">
      <protection locked="0"/>
    </xf>
    <xf numFmtId="4" fontId="64" fillId="0" borderId="22" xfId="0" applyNumberFormat="1" applyFont="1" applyBorder="1" applyProtection="1">
      <protection locked="0"/>
    </xf>
    <xf numFmtId="4" fontId="64" fillId="0" borderId="23" xfId="0" applyNumberFormat="1" applyFont="1" applyBorder="1" applyProtection="1">
      <protection locked="0"/>
    </xf>
    <xf numFmtId="4" fontId="47" fillId="0" borderId="22" xfId="0" applyNumberFormat="1" applyFont="1" applyBorder="1" applyAlignment="1" applyProtection="1">
      <alignment vertical="center" wrapText="1"/>
      <protection locked="0"/>
    </xf>
    <xf numFmtId="4" fontId="37" fillId="0" borderId="22" xfId="0" applyNumberFormat="1" applyFont="1" applyBorder="1" applyAlignment="1" applyProtection="1">
      <alignment vertical="center" wrapText="1"/>
      <protection locked="0"/>
    </xf>
    <xf numFmtId="4" fontId="74" fillId="0" borderId="23" xfId="0" applyNumberFormat="1" applyFont="1" applyBorder="1" applyAlignment="1" applyProtection="1">
      <alignment horizontal="center" wrapText="1"/>
      <protection locked="0"/>
    </xf>
    <xf numFmtId="4" fontId="47" fillId="0" borderId="23" xfId="0" applyNumberFormat="1" applyFont="1" applyBorder="1" applyAlignment="1" applyProtection="1">
      <alignment vertical="center" wrapText="1"/>
      <protection locked="0"/>
    </xf>
    <xf numFmtId="4" fontId="37" fillId="0" borderId="23" xfId="0" applyNumberFormat="1" applyFont="1" applyBorder="1" applyAlignment="1" applyProtection="1">
      <alignment vertical="center" wrapText="1"/>
      <protection locked="0"/>
    </xf>
    <xf numFmtId="4" fontId="54" fillId="0" borderId="0" xfId="0" applyNumberFormat="1" applyFont="1" applyFill="1" applyAlignment="1" applyProtection="1">
      <alignment horizontal="center" vertical="center" wrapText="1"/>
      <protection locked="0"/>
    </xf>
    <xf numFmtId="4" fontId="54" fillId="0" borderId="0" xfId="0" applyNumberFormat="1" applyFont="1" applyAlignment="1" applyProtection="1">
      <alignment horizontal="center" vertical="center" wrapText="1"/>
      <protection locked="0"/>
    </xf>
    <xf numFmtId="4" fontId="54" fillId="0" borderId="0" xfId="0" applyNumberFormat="1" applyFont="1" applyBorder="1" applyAlignment="1" applyProtection="1">
      <alignment horizontal="center" vertical="center" wrapText="1"/>
      <protection locked="0"/>
    </xf>
    <xf numFmtId="4" fontId="54" fillId="0" borderId="23" xfId="0" applyNumberFormat="1" applyFont="1" applyFill="1" applyBorder="1" applyAlignment="1" applyProtection="1">
      <alignment horizontal="center" wrapText="1"/>
      <protection locked="0"/>
    </xf>
    <xf numFmtId="4" fontId="64" fillId="0" borderId="23" xfId="0" applyNumberFormat="1" applyFont="1" applyFill="1" applyBorder="1" applyAlignment="1" applyProtection="1">
      <alignment horizontal="center" wrapText="1"/>
      <protection locked="0"/>
    </xf>
    <xf numFmtId="164" fontId="30" fillId="0" borderId="10" xfId="1" applyFont="1" applyFill="1" applyBorder="1" applyAlignment="1" applyProtection="1">
      <alignment horizontal="left"/>
      <protection locked="0"/>
    </xf>
    <xf numFmtId="164" fontId="30" fillId="0" borderId="0" xfId="1" applyFont="1" applyFill="1" applyBorder="1" applyAlignment="1" applyProtection="1">
      <alignment horizontal="left"/>
      <protection locked="0"/>
    </xf>
    <xf numFmtId="49" fontId="18" fillId="0" borderId="0" xfId="1" applyNumberFormat="1" applyFont="1" applyBorder="1" applyAlignment="1" applyProtection="1">
      <alignment horizontal="justify" vertical="top"/>
      <protection locked="0"/>
    </xf>
    <xf numFmtId="165" fontId="30" fillId="0" borderId="10" xfId="1" applyNumberFormat="1" applyFont="1" applyFill="1" applyBorder="1" applyAlignment="1" applyProtection="1">
      <alignment horizontal="left" vertical="top"/>
      <protection locked="0"/>
    </xf>
    <xf numFmtId="49" fontId="32" fillId="0" borderId="0" xfId="1" applyNumberFormat="1" applyFont="1" applyFill="1" applyBorder="1" applyAlignment="1" applyProtection="1">
      <alignment horizontal="left"/>
      <protection locked="0"/>
    </xf>
    <xf numFmtId="49" fontId="28" fillId="0" borderId="0" xfId="1" applyNumberFormat="1" applyFont="1" applyFill="1" applyBorder="1" applyAlignment="1" applyProtection="1">
      <alignment horizontal="justify" vertical="center" wrapText="1"/>
      <protection locked="0"/>
    </xf>
    <xf numFmtId="0" fontId="80" fillId="0" borderId="0" xfId="0" applyFont="1"/>
    <xf numFmtId="164" fontId="37" fillId="0" borderId="0" xfId="1" applyFont="1" applyBorder="1" applyAlignment="1" applyProtection="1">
      <alignment horizontal="justify" wrapText="1"/>
    </xf>
    <xf numFmtId="164" fontId="18" fillId="0" borderId="0" xfId="1" applyFont="1" applyBorder="1" applyAlignment="1" applyProtection="1">
      <alignment horizontal="justify" wrapText="1"/>
    </xf>
    <xf numFmtId="49" fontId="29" fillId="0" borderId="0" xfId="1" applyNumberFormat="1" applyFont="1" applyFill="1" applyBorder="1" applyAlignment="1" applyProtection="1">
      <alignment horizontal="right" vertical="center" wrapText="1"/>
    </xf>
    <xf numFmtId="49" fontId="45" fillId="0" borderId="0" xfId="1" applyNumberFormat="1" applyFont="1" applyFill="1" applyBorder="1" applyAlignment="1" applyProtection="1">
      <alignment horizontal="center" vertical="center" wrapText="1"/>
    </xf>
    <xf numFmtId="4" fontId="37" fillId="0" borderId="0" xfId="49" applyFont="1" applyBorder="1" applyAlignment="1">
      <alignment horizontal="center" vertical="top" wrapText="1"/>
    </xf>
    <xf numFmtId="4" fontId="37" fillId="0" borderId="0" xfId="49" applyFont="1" applyAlignment="1">
      <alignment horizontal="center" vertical="top" wrapText="1"/>
    </xf>
    <xf numFmtId="0" fontId="37" fillId="0" borderId="0" xfId="49" applyNumberFormat="1" applyFont="1" applyAlignment="1">
      <alignment horizontal="center" vertical="top"/>
    </xf>
    <xf numFmtId="0" fontId="18" fillId="0" borderId="0" xfId="49" applyNumberFormat="1" applyFont="1" applyAlignment="1">
      <alignment horizontal="center" vertical="top"/>
    </xf>
    <xf numFmtId="0" fontId="18" fillId="0" borderId="0" xfId="49" applyNumberFormat="1" applyFont="1" applyBorder="1" applyAlignment="1">
      <alignment horizontal="justify" vertical="top" wrapText="1"/>
    </xf>
  </cellXfs>
  <cellStyles count="79">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52"/>
    <cellStyle name="Explanatory Text 2" xfId="29"/>
    <cellStyle name="Good 2" xfId="30"/>
    <cellStyle name="Heading 1 2" xfId="31"/>
    <cellStyle name="Heading 2 2" xfId="32"/>
    <cellStyle name="Heading 3 2" xfId="33"/>
    <cellStyle name="Heading 4 2" xfId="34"/>
    <cellStyle name="Hyperlink 2" xfId="53"/>
    <cellStyle name="Input 2" xfId="35"/>
    <cellStyle name="Linked Cell 2" xfId="36"/>
    <cellStyle name="Neutral 2" xfId="37"/>
    <cellStyle name="Normal 12" xfId="54"/>
    <cellStyle name="Normal 2" xfId="38"/>
    <cellStyle name="Normal 2 2" xfId="55"/>
    <cellStyle name="Normal 24" xfId="56"/>
    <cellStyle name="Normal 25" xfId="57"/>
    <cellStyle name="Normal 26" xfId="58"/>
    <cellStyle name="Normal 27" xfId="59"/>
    <cellStyle name="Normal 28" xfId="60"/>
    <cellStyle name="Normal 29" xfId="61"/>
    <cellStyle name="Normal 3" xfId="39"/>
    <cellStyle name="Normal 3 13" xfId="63"/>
    <cellStyle name="Normal 3 18" xfId="64"/>
    <cellStyle name="Normal 3 2" xfId="65"/>
    <cellStyle name="Normal 3 3" xfId="62"/>
    <cellStyle name="Normal 30" xfId="66"/>
    <cellStyle name="Normal 34" xfId="67"/>
    <cellStyle name="Normal 4" xfId="40"/>
    <cellStyle name="Normal 4 2" xfId="51"/>
    <cellStyle name="Normal 4 2 3" xfId="69"/>
    <cellStyle name="Normal 4 3" xfId="68"/>
    <cellStyle name="Normal 44" xfId="70"/>
    <cellStyle name="Normal 49" xfId="71"/>
    <cellStyle name="Normal 5" xfId="1"/>
    <cellStyle name="Normal 6" xfId="49"/>
    <cellStyle name="Normal1" xfId="41"/>
    <cellStyle name="Normal1 2" xfId="72"/>
    <cellStyle name="Normale_Foglio1" xfId="42"/>
    <cellStyle name="Normalno" xfId="0" builtinId="0"/>
    <cellStyle name="Note 2" xfId="43"/>
    <cellStyle name="Obično 2" xfId="50"/>
    <cellStyle name="Obično 3" xfId="73"/>
    <cellStyle name="Obično 4" xfId="74"/>
    <cellStyle name="Output 2" xfId="44"/>
    <cellStyle name="Style 1" xfId="45"/>
    <cellStyle name="Style 1 2" xfId="75"/>
    <cellStyle name="Title 2" xfId="46"/>
    <cellStyle name="Total 2" xfId="47"/>
    <cellStyle name="TRO©KOVNIK" xfId="76"/>
    <cellStyle name="Valuta 2" xfId="77"/>
    <cellStyle name="Warning Text 2" xfId="48"/>
    <cellStyle name="Zarez 2"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864"/>
  <sheetViews>
    <sheetView view="pageBreakPreview" topLeftCell="A690" zoomScaleNormal="100" zoomScaleSheetLayoutView="100" workbookViewId="0">
      <selection activeCell="D712" sqref="D712"/>
    </sheetView>
  </sheetViews>
  <sheetFormatPr defaultRowHeight="15"/>
  <cols>
    <col min="1" max="1" width="3.42578125" style="292" bestFit="1" customWidth="1"/>
    <col min="2" max="2" width="4.140625" style="474" bestFit="1" customWidth="1"/>
    <col min="3" max="3" width="3.28515625" style="288" bestFit="1" customWidth="1"/>
    <col min="4" max="4" width="43.140625" style="475" customWidth="1"/>
    <col min="5" max="5" width="8.140625" style="335" bestFit="1" customWidth="1"/>
    <col min="6" max="6" width="9.7109375" style="336" bestFit="1" customWidth="1"/>
    <col min="7" max="7" width="9.7109375" style="336" customWidth="1"/>
    <col min="8" max="8" width="13" style="336" customWidth="1"/>
    <col min="9" max="16384" width="9.140625" style="287"/>
  </cols>
  <sheetData>
    <row r="1" spans="1:123">
      <c r="A1" s="281"/>
      <c r="B1" s="281"/>
      <c r="C1" s="281"/>
      <c r="D1" s="282"/>
      <c r="E1" s="283"/>
      <c r="F1" s="284"/>
      <c r="G1" s="284"/>
      <c r="H1" s="285"/>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c r="CB1" s="286"/>
      <c r="CC1" s="286"/>
      <c r="CD1" s="286"/>
      <c r="CE1" s="286"/>
      <c r="CF1" s="286"/>
      <c r="CG1" s="286"/>
      <c r="CH1" s="286"/>
      <c r="CI1" s="286"/>
      <c r="CJ1" s="286"/>
      <c r="CK1" s="286"/>
      <c r="CL1" s="286"/>
      <c r="CM1" s="286"/>
      <c r="CN1" s="286"/>
      <c r="CO1" s="286"/>
      <c r="CP1" s="286"/>
      <c r="CQ1" s="286"/>
      <c r="CR1" s="286"/>
      <c r="CS1" s="286"/>
      <c r="CT1" s="286"/>
      <c r="CU1" s="286"/>
      <c r="CV1" s="286"/>
      <c r="CW1" s="286"/>
      <c r="CX1" s="286"/>
      <c r="CY1" s="286"/>
      <c r="CZ1" s="286"/>
      <c r="DA1" s="286"/>
      <c r="DB1" s="286"/>
      <c r="DC1" s="286"/>
      <c r="DD1" s="286"/>
      <c r="DE1" s="286"/>
      <c r="DF1" s="286"/>
      <c r="DG1" s="286"/>
      <c r="DH1" s="286"/>
      <c r="DI1" s="286"/>
      <c r="DJ1" s="286"/>
      <c r="DK1" s="286"/>
      <c r="DL1" s="286"/>
      <c r="DM1" s="286"/>
      <c r="DN1" s="286"/>
      <c r="DO1" s="286"/>
      <c r="DP1" s="286"/>
      <c r="DQ1" s="286"/>
      <c r="DR1" s="286"/>
      <c r="DS1" s="286"/>
    </row>
    <row r="2" spans="1:123" ht="25.5">
      <c r="A2" s="281"/>
      <c r="B2" s="281"/>
      <c r="D2" s="289" t="s">
        <v>415</v>
      </c>
      <c r="E2" s="290"/>
      <c r="F2" s="291"/>
      <c r="G2" s="291"/>
      <c r="H2" s="291"/>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row>
    <row r="3" spans="1:123">
      <c r="A3" s="281"/>
      <c r="B3" s="281"/>
      <c r="C3" s="281"/>
      <c r="D3" s="282"/>
      <c r="E3" s="283"/>
      <c r="F3" s="284"/>
      <c r="G3" s="284"/>
      <c r="H3" s="285"/>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6"/>
      <c r="BU3" s="286"/>
      <c r="BV3" s="286"/>
      <c r="BW3" s="286"/>
      <c r="BX3" s="286"/>
      <c r="BY3" s="286"/>
      <c r="BZ3" s="286"/>
      <c r="CA3" s="286"/>
      <c r="CB3" s="286"/>
      <c r="CC3" s="286"/>
      <c r="CD3" s="286"/>
      <c r="CE3" s="286"/>
      <c r="CF3" s="286"/>
      <c r="CG3" s="286"/>
      <c r="CH3" s="286"/>
      <c r="CI3" s="286"/>
      <c r="CJ3" s="286"/>
      <c r="CK3" s="286"/>
      <c r="CL3" s="286"/>
      <c r="CM3" s="286"/>
      <c r="CN3" s="286"/>
      <c r="CO3" s="286"/>
      <c r="CP3" s="286"/>
      <c r="CQ3" s="286"/>
      <c r="CR3" s="286"/>
      <c r="CS3" s="286"/>
      <c r="CT3" s="286"/>
      <c r="CU3" s="286"/>
      <c r="CV3" s="286"/>
      <c r="CW3" s="286"/>
      <c r="CX3" s="286"/>
      <c r="CY3" s="286"/>
      <c r="CZ3" s="286"/>
      <c r="DA3" s="286"/>
      <c r="DB3" s="286"/>
      <c r="DC3" s="286"/>
      <c r="DD3" s="286"/>
      <c r="DE3" s="286"/>
      <c r="DF3" s="286"/>
      <c r="DG3" s="286"/>
      <c r="DH3" s="286"/>
      <c r="DI3" s="286"/>
      <c r="DJ3" s="286"/>
      <c r="DK3" s="286"/>
      <c r="DL3" s="286"/>
      <c r="DM3" s="286"/>
      <c r="DN3" s="286"/>
      <c r="DO3" s="286"/>
      <c r="DP3" s="286"/>
      <c r="DQ3" s="286"/>
      <c r="DR3" s="286"/>
      <c r="DS3" s="286"/>
    </row>
    <row r="4" spans="1:123">
      <c r="A4" s="281"/>
      <c r="B4" s="281"/>
      <c r="C4" s="281"/>
      <c r="D4" s="282"/>
      <c r="E4" s="283"/>
      <c r="F4" s="284"/>
      <c r="G4" s="284"/>
      <c r="H4" s="285"/>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286"/>
      <c r="BK4" s="286"/>
      <c r="BL4" s="286"/>
      <c r="BM4" s="286"/>
      <c r="BN4" s="286"/>
      <c r="BO4" s="286"/>
      <c r="BP4" s="286"/>
      <c r="BQ4" s="286"/>
      <c r="BR4" s="286"/>
      <c r="BS4" s="286"/>
      <c r="BT4" s="286"/>
      <c r="BU4" s="286"/>
      <c r="BV4" s="286"/>
      <c r="BW4" s="286"/>
      <c r="BX4" s="286"/>
      <c r="BY4" s="286"/>
      <c r="BZ4" s="286"/>
      <c r="CA4" s="286"/>
      <c r="CB4" s="286"/>
      <c r="CC4" s="286"/>
      <c r="CD4" s="286"/>
      <c r="CE4" s="286"/>
      <c r="CF4" s="286"/>
      <c r="CG4" s="286"/>
      <c r="CH4" s="286"/>
      <c r="CI4" s="286"/>
      <c r="CJ4" s="286"/>
      <c r="CK4" s="286"/>
      <c r="CL4" s="286"/>
      <c r="CM4" s="286"/>
      <c r="CN4" s="286"/>
      <c r="CO4" s="286"/>
      <c r="CP4" s="286"/>
      <c r="CQ4" s="286"/>
      <c r="CR4" s="286"/>
      <c r="CS4" s="286"/>
      <c r="CT4" s="286"/>
      <c r="CU4" s="286"/>
      <c r="CV4" s="286"/>
      <c r="CW4" s="286"/>
      <c r="CX4" s="286"/>
      <c r="CY4" s="286"/>
      <c r="CZ4" s="286"/>
      <c r="DA4" s="286"/>
      <c r="DB4" s="286"/>
      <c r="DC4" s="286"/>
      <c r="DD4" s="286"/>
      <c r="DE4" s="286"/>
      <c r="DF4" s="286"/>
      <c r="DG4" s="286"/>
      <c r="DH4" s="286"/>
      <c r="DI4" s="286"/>
      <c r="DJ4" s="286"/>
      <c r="DK4" s="286"/>
      <c r="DL4" s="286"/>
      <c r="DM4" s="286"/>
      <c r="DN4" s="286"/>
      <c r="DO4" s="286"/>
      <c r="DP4" s="286"/>
      <c r="DQ4" s="286"/>
      <c r="DR4" s="286"/>
      <c r="DS4" s="286"/>
    </row>
    <row r="5" spans="1:123">
      <c r="A5" s="281"/>
      <c r="B5" s="281"/>
      <c r="C5" s="281"/>
      <c r="D5" s="282"/>
      <c r="E5" s="283"/>
      <c r="F5" s="284"/>
      <c r="G5" s="284"/>
      <c r="H5" s="285"/>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c r="CC5" s="286"/>
      <c r="CD5" s="286"/>
      <c r="CE5" s="286"/>
      <c r="CF5" s="286"/>
      <c r="CG5" s="286"/>
      <c r="CH5" s="286"/>
      <c r="CI5" s="286"/>
      <c r="CJ5" s="286"/>
      <c r="CK5" s="286"/>
      <c r="CL5" s="286"/>
      <c r="CM5" s="286"/>
      <c r="CN5" s="286"/>
      <c r="CO5" s="286"/>
      <c r="CP5" s="286"/>
      <c r="CQ5" s="286"/>
      <c r="CR5" s="286"/>
      <c r="CS5" s="286"/>
      <c r="CT5" s="286"/>
      <c r="CU5" s="286"/>
      <c r="CV5" s="286"/>
      <c r="CW5" s="286"/>
      <c r="CX5" s="286"/>
      <c r="CY5" s="286"/>
      <c r="CZ5" s="286"/>
      <c r="DA5" s="286"/>
      <c r="DB5" s="286"/>
      <c r="DC5" s="286"/>
      <c r="DD5" s="286"/>
      <c r="DE5" s="286"/>
      <c r="DF5" s="286"/>
      <c r="DG5" s="286"/>
      <c r="DH5" s="286"/>
      <c r="DI5" s="286"/>
      <c r="DJ5" s="286"/>
      <c r="DK5" s="286"/>
      <c r="DL5" s="286"/>
      <c r="DM5" s="286"/>
      <c r="DN5" s="286"/>
      <c r="DO5" s="286"/>
      <c r="DP5" s="286"/>
      <c r="DQ5" s="286"/>
      <c r="DR5" s="286"/>
      <c r="DS5" s="286"/>
    </row>
    <row r="6" spans="1:123">
      <c r="A6" s="281"/>
      <c r="B6" s="281"/>
      <c r="C6" s="281"/>
      <c r="D6" s="282"/>
      <c r="E6" s="283"/>
      <c r="F6" s="284"/>
      <c r="G6" s="284"/>
      <c r="H6" s="285"/>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row>
    <row r="7" spans="1:123">
      <c r="A7" s="281"/>
      <c r="B7" s="281"/>
      <c r="C7" s="281"/>
      <c r="D7" s="282"/>
      <c r="E7" s="283"/>
      <c r="F7" s="284"/>
      <c r="G7" s="284"/>
      <c r="H7" s="285"/>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86"/>
      <c r="BI7" s="286"/>
      <c r="BJ7" s="286"/>
      <c r="BK7" s="286"/>
      <c r="BL7" s="286"/>
      <c r="BM7" s="286"/>
      <c r="BN7" s="286"/>
      <c r="BO7" s="286"/>
      <c r="BP7" s="286"/>
      <c r="BQ7" s="286"/>
      <c r="BR7" s="286"/>
      <c r="BS7" s="286"/>
      <c r="BT7" s="286"/>
      <c r="BU7" s="286"/>
      <c r="BV7" s="286"/>
      <c r="BW7" s="286"/>
      <c r="BX7" s="286"/>
      <c r="BY7" s="286"/>
      <c r="BZ7" s="286"/>
      <c r="CA7" s="286"/>
      <c r="CB7" s="286"/>
      <c r="CC7" s="286"/>
      <c r="CD7" s="286"/>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86"/>
      <c r="DM7" s="286"/>
      <c r="DN7" s="286"/>
      <c r="DO7" s="286"/>
      <c r="DP7" s="286"/>
      <c r="DQ7" s="286"/>
      <c r="DR7" s="286"/>
      <c r="DS7" s="286"/>
    </row>
    <row r="8" spans="1:123">
      <c r="A8" s="281"/>
      <c r="B8" s="281"/>
      <c r="C8" s="281"/>
      <c r="D8" s="282"/>
      <c r="E8" s="283"/>
      <c r="F8" s="284"/>
      <c r="G8" s="284"/>
      <c r="H8" s="285"/>
      <c r="I8" s="286"/>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86"/>
      <c r="DM8" s="286"/>
      <c r="DN8" s="286"/>
      <c r="DO8" s="286"/>
      <c r="DP8" s="286"/>
      <c r="DQ8" s="286"/>
      <c r="DR8" s="286"/>
      <c r="DS8" s="286"/>
    </row>
    <row r="9" spans="1:123">
      <c r="A9" s="281"/>
      <c r="B9" s="281"/>
      <c r="C9" s="281"/>
      <c r="D9" s="282"/>
      <c r="E9" s="283"/>
      <c r="F9" s="284"/>
      <c r="G9" s="284"/>
      <c r="H9" s="285"/>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86"/>
      <c r="BI9" s="286"/>
      <c r="BJ9" s="286"/>
      <c r="BK9" s="286"/>
      <c r="BL9" s="286"/>
      <c r="BM9" s="286"/>
      <c r="BN9" s="286"/>
      <c r="BO9" s="286"/>
      <c r="BP9" s="286"/>
      <c r="BQ9" s="286"/>
      <c r="BR9" s="286"/>
      <c r="BS9" s="286"/>
      <c r="BT9" s="286"/>
      <c r="BU9" s="286"/>
      <c r="BV9" s="286"/>
      <c r="BW9" s="286"/>
      <c r="BX9" s="286"/>
      <c r="BY9" s="286"/>
      <c r="BZ9" s="286"/>
      <c r="CA9" s="286"/>
      <c r="CB9" s="286"/>
      <c r="CC9" s="286"/>
      <c r="CD9" s="286"/>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86"/>
      <c r="DM9" s="286"/>
      <c r="DN9" s="286"/>
      <c r="DO9" s="286"/>
      <c r="DP9" s="286"/>
      <c r="DQ9" s="286"/>
      <c r="DR9" s="286"/>
      <c r="DS9" s="286"/>
    </row>
    <row r="10" spans="1:123">
      <c r="A10" s="281"/>
      <c r="B10" s="281"/>
      <c r="C10" s="281"/>
      <c r="D10" s="282"/>
      <c r="E10" s="283"/>
      <c r="F10" s="284"/>
      <c r="G10" s="284"/>
      <c r="H10" s="285"/>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86"/>
      <c r="DM10" s="286"/>
      <c r="DN10" s="286"/>
      <c r="DO10" s="286"/>
      <c r="DP10" s="286"/>
      <c r="DQ10" s="286"/>
      <c r="DR10" s="286"/>
      <c r="DS10" s="286"/>
    </row>
    <row r="11" spans="1:123">
      <c r="A11" s="281"/>
      <c r="B11" s="281"/>
      <c r="C11" s="281"/>
      <c r="D11" s="282"/>
      <c r="E11" s="283"/>
      <c r="F11" s="284"/>
      <c r="G11" s="284"/>
      <c r="H11" s="285"/>
      <c r="I11" s="286"/>
      <c r="J11" s="286"/>
      <c r="K11" s="286"/>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6"/>
      <c r="BX11" s="286"/>
      <c r="BY11" s="286"/>
      <c r="BZ11" s="286"/>
      <c r="CA11" s="286"/>
      <c r="CB11" s="286"/>
      <c r="CC11" s="286"/>
      <c r="CD11" s="286"/>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86"/>
      <c r="DM11" s="286"/>
      <c r="DN11" s="286"/>
      <c r="DO11" s="286"/>
      <c r="DP11" s="286"/>
      <c r="DQ11" s="286"/>
      <c r="DR11" s="286"/>
      <c r="DS11" s="286"/>
    </row>
    <row r="12" spans="1:123" ht="18.75">
      <c r="A12" s="281"/>
      <c r="B12" s="281"/>
      <c r="C12" s="570" t="s">
        <v>412</v>
      </c>
      <c r="D12" s="570"/>
      <c r="E12" s="570"/>
      <c r="F12" s="570"/>
      <c r="G12" s="570"/>
      <c r="H12" s="570"/>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row>
    <row r="13" spans="1:123">
      <c r="A13" s="281"/>
      <c r="B13" s="281"/>
      <c r="C13" s="569"/>
      <c r="D13" s="569"/>
      <c r="E13" s="569"/>
      <c r="F13" s="569"/>
      <c r="G13" s="569"/>
      <c r="H13" s="569"/>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row>
    <row r="14" spans="1:123" ht="39" thickBot="1">
      <c r="B14" s="293"/>
      <c r="C14" s="293"/>
      <c r="D14" s="294" t="s">
        <v>414</v>
      </c>
      <c r="E14" s="295"/>
      <c r="F14" s="296"/>
      <c r="G14" s="296"/>
      <c r="H14" s="296"/>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c r="BP14" s="297"/>
      <c r="BQ14" s="297"/>
      <c r="BR14" s="297"/>
      <c r="BS14" s="297"/>
      <c r="BT14" s="297"/>
      <c r="BU14" s="297"/>
      <c r="BV14" s="297"/>
      <c r="BW14" s="297"/>
      <c r="BX14" s="297"/>
      <c r="BY14" s="297"/>
      <c r="BZ14" s="297"/>
      <c r="CA14" s="297"/>
      <c r="CB14" s="297"/>
      <c r="CC14" s="297"/>
      <c r="CD14" s="297"/>
      <c r="CE14" s="297"/>
      <c r="CF14" s="297"/>
      <c r="CG14" s="297"/>
      <c r="CH14" s="297"/>
      <c r="CI14" s="297"/>
      <c r="CJ14" s="297"/>
      <c r="CK14" s="297"/>
      <c r="CL14" s="297"/>
      <c r="CM14" s="297"/>
      <c r="CN14" s="297"/>
      <c r="CO14" s="297"/>
      <c r="CP14" s="297"/>
      <c r="CQ14" s="297"/>
      <c r="CR14" s="297"/>
      <c r="CS14" s="297"/>
      <c r="CT14" s="297"/>
      <c r="CU14" s="297"/>
      <c r="CV14" s="297"/>
      <c r="CW14" s="297"/>
      <c r="CX14" s="297"/>
      <c r="CY14" s="297"/>
      <c r="CZ14" s="297"/>
      <c r="DA14" s="297"/>
      <c r="DB14" s="297"/>
      <c r="DC14" s="297"/>
      <c r="DD14" s="297"/>
      <c r="DE14" s="297"/>
      <c r="DF14" s="297"/>
      <c r="DG14" s="297"/>
      <c r="DH14" s="297"/>
      <c r="DI14" s="297"/>
      <c r="DJ14" s="297"/>
      <c r="DK14" s="297"/>
      <c r="DL14" s="297"/>
      <c r="DM14" s="297"/>
      <c r="DN14" s="297"/>
      <c r="DO14" s="297"/>
      <c r="DP14" s="297"/>
      <c r="DQ14" s="297"/>
      <c r="DR14" s="297"/>
      <c r="DS14" s="297"/>
    </row>
    <row r="15" spans="1:123" ht="20.25">
      <c r="A15" s="298"/>
      <c r="B15" s="298"/>
      <c r="C15" s="299" t="s">
        <v>413</v>
      </c>
      <c r="D15" s="300"/>
      <c r="E15" s="301"/>
      <c r="F15" s="302"/>
      <c r="G15" s="302"/>
      <c r="H15" s="302"/>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303"/>
      <c r="DP15" s="303"/>
      <c r="DQ15" s="303"/>
      <c r="DR15" s="303"/>
      <c r="DS15" s="303"/>
    </row>
    <row r="16" spans="1:123">
      <c r="A16" s="304"/>
      <c r="B16" s="304"/>
      <c r="C16" s="305"/>
      <c r="D16" s="306"/>
      <c r="E16" s="307"/>
      <c r="F16" s="308"/>
      <c r="G16" s="308"/>
      <c r="H16" s="309"/>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row>
    <row r="29" spans="1:8" ht="19.5" thickBot="1">
      <c r="A29" s="311" t="s">
        <v>0</v>
      </c>
      <c r="B29" s="18" t="s">
        <v>1260</v>
      </c>
      <c r="C29" s="14"/>
      <c r="D29" s="312" t="s">
        <v>418</v>
      </c>
      <c r="E29" s="36"/>
      <c r="F29" s="313"/>
      <c r="G29" s="313"/>
      <c r="H29" s="314"/>
    </row>
    <row r="30" spans="1:8">
      <c r="A30" s="315"/>
      <c r="B30" s="298"/>
      <c r="C30" s="316"/>
      <c r="D30" s="317"/>
      <c r="E30" s="318"/>
      <c r="F30" s="308"/>
      <c r="G30" s="308"/>
      <c r="H30" s="309"/>
    </row>
    <row r="31" spans="1:8" ht="38.25">
      <c r="A31" s="319" t="s">
        <v>0</v>
      </c>
      <c r="B31" s="320" t="s">
        <v>1260</v>
      </c>
      <c r="C31" s="10">
        <v>1</v>
      </c>
      <c r="D31" s="321" t="s">
        <v>1262</v>
      </c>
      <c r="E31" s="322"/>
      <c r="F31" s="308"/>
      <c r="G31" s="308"/>
      <c r="H31" s="309"/>
    </row>
    <row r="32" spans="1:8">
      <c r="A32" s="319"/>
      <c r="B32" s="320"/>
      <c r="C32" s="13"/>
      <c r="D32" s="323"/>
      <c r="E32" s="322" t="s">
        <v>71</v>
      </c>
      <c r="F32" s="308">
        <v>1</v>
      </c>
      <c r="G32" s="24"/>
      <c r="H32" s="25">
        <f>F32*G32</f>
        <v>0</v>
      </c>
    </row>
    <row r="33" spans="1:88">
      <c r="A33" s="315"/>
      <c r="B33" s="298"/>
      <c r="C33" s="316"/>
      <c r="D33" s="317"/>
      <c r="E33" s="318"/>
      <c r="F33" s="308"/>
      <c r="G33" s="24"/>
      <c r="H33" s="25"/>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row>
    <row r="34" spans="1:88" ht="38.25">
      <c r="A34" s="319" t="s">
        <v>0</v>
      </c>
      <c r="B34" s="320" t="s">
        <v>1260</v>
      </c>
      <c r="C34" s="10">
        <v>2</v>
      </c>
      <c r="D34" s="317" t="s">
        <v>1263</v>
      </c>
      <c r="E34" s="318"/>
      <c r="F34" s="308"/>
      <c r="G34" s="24"/>
      <c r="H34" s="25"/>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324"/>
      <c r="BR34" s="324"/>
      <c r="BS34" s="324"/>
      <c r="BT34" s="324"/>
      <c r="BU34" s="324"/>
      <c r="BV34" s="324"/>
      <c r="BW34" s="324"/>
      <c r="BX34" s="324"/>
      <c r="BY34" s="324"/>
      <c r="BZ34" s="324"/>
      <c r="CA34" s="324"/>
      <c r="CB34" s="324"/>
      <c r="CC34" s="324"/>
      <c r="CD34" s="324"/>
      <c r="CE34" s="324"/>
      <c r="CF34" s="324"/>
      <c r="CG34" s="324"/>
      <c r="CH34" s="324"/>
      <c r="CI34" s="324"/>
      <c r="CJ34" s="324"/>
    </row>
    <row r="35" spans="1:88">
      <c r="A35" s="319"/>
      <c r="B35" s="320"/>
      <c r="C35" s="10"/>
      <c r="D35" s="317"/>
      <c r="E35" s="322" t="s">
        <v>71</v>
      </c>
      <c r="F35" s="308">
        <v>1</v>
      </c>
      <c r="G35" s="24"/>
      <c r="H35" s="25">
        <f>F35*G35</f>
        <v>0</v>
      </c>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4"/>
      <c r="BF35" s="324"/>
      <c r="BG35" s="324"/>
      <c r="BH35" s="324"/>
      <c r="BI35" s="324"/>
      <c r="BJ35" s="324"/>
      <c r="BK35" s="324"/>
      <c r="BL35" s="324"/>
      <c r="BM35" s="324"/>
      <c r="BN35" s="324"/>
      <c r="BO35" s="324"/>
      <c r="BP35" s="324"/>
      <c r="BQ35" s="324"/>
      <c r="BR35" s="324"/>
      <c r="BS35" s="324"/>
      <c r="BT35" s="324"/>
      <c r="BU35" s="324"/>
      <c r="BV35" s="324"/>
      <c r="BW35" s="324"/>
      <c r="BX35" s="324"/>
      <c r="BY35" s="324"/>
      <c r="BZ35" s="324"/>
      <c r="CA35" s="324"/>
      <c r="CB35" s="324"/>
      <c r="CC35" s="324"/>
      <c r="CD35" s="324"/>
      <c r="CE35" s="324"/>
      <c r="CF35" s="324"/>
      <c r="CG35" s="324"/>
      <c r="CH35" s="324"/>
      <c r="CI35" s="324"/>
      <c r="CJ35" s="324"/>
    </row>
    <row r="36" spans="1:88">
      <c r="A36" s="319"/>
      <c r="B36" s="320"/>
      <c r="C36" s="10"/>
      <c r="D36" s="317"/>
      <c r="E36" s="318"/>
      <c r="F36" s="308"/>
      <c r="G36" s="24"/>
      <c r="H36" s="25"/>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4"/>
      <c r="BF36" s="324"/>
      <c r="BG36" s="324"/>
      <c r="BH36" s="324"/>
      <c r="BI36" s="324"/>
      <c r="BJ36" s="324"/>
      <c r="BK36" s="324"/>
      <c r="BL36" s="324"/>
      <c r="BM36" s="324"/>
      <c r="BN36" s="324"/>
      <c r="BO36" s="324"/>
      <c r="BP36" s="324"/>
      <c r="BQ36" s="324"/>
      <c r="BR36" s="324"/>
      <c r="BS36" s="324"/>
      <c r="BT36" s="324"/>
      <c r="BU36" s="324"/>
      <c r="BV36" s="324"/>
      <c r="BW36" s="324"/>
      <c r="BX36" s="324"/>
      <c r="BY36" s="324"/>
      <c r="BZ36" s="324"/>
      <c r="CA36" s="324"/>
      <c r="CB36" s="324"/>
      <c r="CC36" s="324"/>
      <c r="CD36" s="324"/>
      <c r="CE36" s="324"/>
      <c r="CF36" s="324"/>
      <c r="CG36" s="324"/>
      <c r="CH36" s="324"/>
      <c r="CI36" s="324"/>
      <c r="CJ36" s="324"/>
    </row>
    <row r="37" spans="1:88" ht="25.5">
      <c r="A37" s="319" t="s">
        <v>0</v>
      </c>
      <c r="B37" s="320" t="s">
        <v>1260</v>
      </c>
      <c r="C37" s="5">
        <v>3</v>
      </c>
      <c r="D37" s="325" t="s">
        <v>1264</v>
      </c>
      <c r="E37" s="326"/>
      <c r="F37" s="309"/>
      <c r="G37" s="25"/>
      <c r="H37" s="25"/>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4"/>
      <c r="BF37" s="324"/>
      <c r="BG37" s="324"/>
      <c r="BH37" s="324"/>
      <c r="BI37" s="324"/>
      <c r="BJ37" s="324"/>
      <c r="BK37" s="324"/>
      <c r="BL37" s="324"/>
      <c r="BM37" s="324"/>
      <c r="BN37" s="324"/>
      <c r="BO37" s="324"/>
      <c r="BP37" s="324"/>
      <c r="BQ37" s="324"/>
      <c r="BR37" s="324"/>
      <c r="BS37" s="324"/>
      <c r="BT37" s="324"/>
      <c r="BU37" s="324"/>
      <c r="BV37" s="324"/>
      <c r="BW37" s="324"/>
      <c r="BX37" s="324"/>
      <c r="BY37" s="324"/>
      <c r="BZ37" s="324"/>
      <c r="CA37" s="324"/>
      <c r="CB37" s="324"/>
      <c r="CC37" s="324"/>
      <c r="CD37" s="324"/>
      <c r="CE37" s="324"/>
      <c r="CF37" s="324"/>
      <c r="CG37" s="324"/>
      <c r="CH37" s="324"/>
      <c r="CI37" s="324"/>
      <c r="CJ37" s="324"/>
    </row>
    <row r="38" spans="1:88">
      <c r="A38" s="319"/>
      <c r="B38" s="320"/>
      <c r="C38" s="3"/>
      <c r="D38" s="325"/>
      <c r="E38" s="326" t="s">
        <v>8</v>
      </c>
      <c r="F38" s="309">
        <v>225</v>
      </c>
      <c r="G38" s="25"/>
      <c r="H38" s="25">
        <f>F38*G38</f>
        <v>0</v>
      </c>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7"/>
      <c r="BC38" s="327"/>
      <c r="BD38" s="327"/>
      <c r="BE38" s="327"/>
      <c r="BF38" s="327"/>
      <c r="BG38" s="327"/>
      <c r="BH38" s="327"/>
      <c r="BI38" s="327"/>
      <c r="BJ38" s="327"/>
      <c r="BK38" s="327"/>
      <c r="BL38" s="327"/>
      <c r="BM38" s="327"/>
      <c r="BN38" s="327"/>
      <c r="BO38" s="327"/>
      <c r="BP38" s="327"/>
      <c r="BQ38" s="327"/>
      <c r="BR38" s="327"/>
      <c r="BS38" s="327"/>
      <c r="BT38" s="327"/>
      <c r="BU38" s="327"/>
      <c r="BV38" s="327"/>
      <c r="BW38" s="327"/>
      <c r="BX38" s="327"/>
      <c r="BY38" s="327"/>
      <c r="BZ38" s="327"/>
      <c r="CA38" s="327"/>
      <c r="CB38" s="327"/>
      <c r="CC38" s="327"/>
      <c r="CD38" s="327"/>
      <c r="CE38" s="327"/>
      <c r="CF38" s="327"/>
      <c r="CG38" s="327"/>
      <c r="CH38" s="327"/>
      <c r="CI38" s="327"/>
      <c r="CJ38" s="327"/>
    </row>
    <row r="39" spans="1:88">
      <c r="A39" s="319"/>
      <c r="B39" s="320"/>
      <c r="C39" s="10"/>
      <c r="D39" s="321"/>
      <c r="E39" s="322"/>
      <c r="F39" s="308"/>
      <c r="G39" s="24"/>
      <c r="H39" s="25"/>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row>
    <row r="40" spans="1:88">
      <c r="A40" s="315"/>
      <c r="B40" s="298"/>
      <c r="C40" s="316"/>
      <c r="D40" s="317"/>
      <c r="E40" s="318"/>
      <c r="F40" s="308"/>
      <c r="G40" s="24"/>
      <c r="H40" s="25"/>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row>
    <row r="41" spans="1:88">
      <c r="A41" s="315"/>
      <c r="B41" s="298"/>
      <c r="C41" s="316"/>
      <c r="D41" s="317"/>
      <c r="E41" s="318"/>
      <c r="F41" s="308"/>
      <c r="G41" s="24"/>
      <c r="H41" s="25"/>
    </row>
    <row r="42" spans="1:88">
      <c r="A42" s="315"/>
      <c r="B42" s="298"/>
      <c r="C42" s="316"/>
      <c r="D42" s="317"/>
      <c r="E42" s="318"/>
      <c r="F42" s="308"/>
      <c r="G42" s="24"/>
      <c r="H42" s="25"/>
    </row>
    <row r="43" spans="1:88">
      <c r="A43" s="328"/>
      <c r="B43" s="329"/>
      <c r="C43" s="12"/>
      <c r="D43" s="330"/>
      <c r="E43" s="331"/>
      <c r="F43" s="332"/>
      <c r="G43" s="24"/>
      <c r="H43" s="25"/>
    </row>
    <row r="44" spans="1:88" ht="19.5" thickBot="1">
      <c r="A44" s="311" t="s">
        <v>0</v>
      </c>
      <c r="B44" s="18" t="s">
        <v>1260</v>
      </c>
      <c r="C44" s="14"/>
      <c r="D44" s="312" t="s">
        <v>1261</v>
      </c>
      <c r="E44" s="36"/>
      <c r="F44" s="27"/>
      <c r="G44" s="499"/>
      <c r="H44" s="28">
        <f>SUM(H32:H43)</f>
        <v>0</v>
      </c>
    </row>
    <row r="45" spans="1:88">
      <c r="G45" s="500"/>
      <c r="H45" s="500"/>
    </row>
    <row r="46" spans="1:88">
      <c r="G46" s="500"/>
      <c r="H46" s="500"/>
    </row>
    <row r="47" spans="1:88">
      <c r="G47" s="500"/>
      <c r="H47" s="500"/>
    </row>
    <row r="48" spans="1:88" ht="19.5" thickBot="1">
      <c r="A48" s="311" t="s">
        <v>0</v>
      </c>
      <c r="B48" s="18" t="s">
        <v>1</v>
      </c>
      <c r="C48" s="14"/>
      <c r="D48" s="312" t="s">
        <v>2</v>
      </c>
      <c r="E48" s="36"/>
      <c r="F48" s="313"/>
      <c r="G48" s="501"/>
      <c r="H48" s="502"/>
    </row>
    <row r="49" spans="1:88">
      <c r="A49" s="315"/>
      <c r="B49" s="298"/>
      <c r="C49" s="316"/>
      <c r="D49" s="317"/>
      <c r="E49" s="318"/>
      <c r="F49" s="308"/>
      <c r="G49" s="24"/>
      <c r="H49" s="25"/>
    </row>
    <row r="50" spans="1:88" ht="25.5">
      <c r="A50" s="319" t="s">
        <v>0</v>
      </c>
      <c r="B50" s="320" t="s">
        <v>3</v>
      </c>
      <c r="C50" s="10">
        <v>1</v>
      </c>
      <c r="D50" s="321" t="s">
        <v>4</v>
      </c>
      <c r="E50" s="322"/>
      <c r="F50" s="308"/>
      <c r="G50" s="24"/>
      <c r="H50" s="25"/>
    </row>
    <row r="51" spans="1:88" ht="38.25">
      <c r="A51" s="319"/>
      <c r="B51" s="320"/>
      <c r="C51" s="10"/>
      <c r="D51" s="321" t="s">
        <v>5</v>
      </c>
      <c r="E51" s="322"/>
      <c r="F51" s="308"/>
      <c r="G51" s="24"/>
      <c r="H51" s="25"/>
    </row>
    <row r="52" spans="1:88">
      <c r="A52" s="319"/>
      <c r="B52" s="320"/>
      <c r="C52" s="13"/>
      <c r="D52" s="323" t="s">
        <v>1176</v>
      </c>
      <c r="E52" s="322" t="s">
        <v>6</v>
      </c>
      <c r="F52" s="308">
        <v>1</v>
      </c>
      <c r="G52" s="24"/>
      <c r="H52" s="25">
        <f>F52*G52</f>
        <v>0</v>
      </c>
    </row>
    <row r="53" spans="1:88">
      <c r="A53" s="315"/>
      <c r="B53" s="298"/>
      <c r="C53" s="316"/>
      <c r="D53" s="317"/>
      <c r="E53" s="318"/>
      <c r="F53" s="308"/>
      <c r="G53" s="24"/>
      <c r="H53" s="25"/>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4"/>
      <c r="BR53" s="324"/>
      <c r="BS53" s="324"/>
      <c r="BT53" s="324"/>
      <c r="BU53" s="324"/>
      <c r="BV53" s="324"/>
      <c r="BW53" s="324"/>
      <c r="BX53" s="324"/>
      <c r="BY53" s="324"/>
      <c r="BZ53" s="324"/>
      <c r="CA53" s="324"/>
      <c r="CB53" s="324"/>
      <c r="CC53" s="324"/>
      <c r="CD53" s="324"/>
      <c r="CE53" s="324"/>
      <c r="CF53" s="324"/>
      <c r="CG53" s="324"/>
      <c r="CH53" s="324"/>
      <c r="CI53" s="324"/>
      <c r="CJ53" s="324"/>
    </row>
    <row r="54" spans="1:88">
      <c r="A54" s="315"/>
      <c r="B54" s="298"/>
      <c r="C54" s="316"/>
      <c r="D54" s="317"/>
      <c r="E54" s="318"/>
      <c r="F54" s="308"/>
      <c r="G54" s="24"/>
      <c r="H54" s="25"/>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4"/>
      <c r="BR54" s="324"/>
      <c r="BS54" s="324"/>
      <c r="BT54" s="324"/>
      <c r="BU54" s="324"/>
      <c r="BV54" s="324"/>
      <c r="BW54" s="324"/>
      <c r="BX54" s="324"/>
      <c r="BY54" s="324"/>
      <c r="BZ54" s="324"/>
      <c r="CA54" s="324"/>
      <c r="CB54" s="324"/>
      <c r="CC54" s="324"/>
      <c r="CD54" s="324"/>
      <c r="CE54" s="324"/>
      <c r="CF54" s="324"/>
      <c r="CG54" s="324"/>
      <c r="CH54" s="324"/>
      <c r="CI54" s="324"/>
      <c r="CJ54" s="324"/>
    </row>
    <row r="55" spans="1:88" ht="63.75">
      <c r="A55" s="319" t="s">
        <v>0</v>
      </c>
      <c r="B55" s="320" t="s">
        <v>3</v>
      </c>
      <c r="C55" s="10">
        <v>2</v>
      </c>
      <c r="D55" s="317" t="s">
        <v>1265</v>
      </c>
      <c r="E55" s="318"/>
      <c r="F55" s="308"/>
      <c r="G55" s="24"/>
      <c r="H55" s="25"/>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324"/>
      <c r="BD55" s="324"/>
      <c r="BE55" s="324"/>
      <c r="BF55" s="324"/>
      <c r="BG55" s="324"/>
      <c r="BH55" s="324"/>
      <c r="BI55" s="324"/>
      <c r="BJ55" s="324"/>
      <c r="BK55" s="324"/>
      <c r="BL55" s="324"/>
      <c r="BM55" s="324"/>
      <c r="BN55" s="324"/>
      <c r="BO55" s="324"/>
      <c r="BP55" s="324"/>
      <c r="BQ55" s="324"/>
      <c r="BR55" s="324"/>
      <c r="BS55" s="324"/>
      <c r="BT55" s="324"/>
      <c r="BU55" s="324"/>
      <c r="BV55" s="324"/>
      <c r="BW55" s="324"/>
      <c r="BX55" s="324"/>
      <c r="BY55" s="324"/>
      <c r="BZ55" s="324"/>
      <c r="CA55" s="324"/>
      <c r="CB55" s="324"/>
      <c r="CC55" s="324"/>
      <c r="CD55" s="324"/>
      <c r="CE55" s="324"/>
      <c r="CF55" s="324"/>
      <c r="CG55" s="324"/>
      <c r="CH55" s="324"/>
      <c r="CI55" s="324"/>
      <c r="CJ55" s="324"/>
    </row>
    <row r="56" spans="1:88">
      <c r="A56" s="319"/>
      <c r="B56" s="320"/>
      <c r="C56" s="10"/>
      <c r="D56" s="317" t="s">
        <v>7</v>
      </c>
      <c r="E56" s="318" t="s">
        <v>8</v>
      </c>
      <c r="F56" s="308">
        <v>900</v>
      </c>
      <c r="G56" s="24"/>
      <c r="H56" s="25">
        <f>F56*G56</f>
        <v>0</v>
      </c>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C56" s="324"/>
      <c r="BD56" s="324"/>
      <c r="BE56" s="324"/>
      <c r="BF56" s="324"/>
      <c r="BG56" s="324"/>
      <c r="BH56" s="324"/>
      <c r="BI56" s="324"/>
      <c r="BJ56" s="324"/>
      <c r="BK56" s="324"/>
      <c r="BL56" s="324"/>
      <c r="BM56" s="324"/>
      <c r="BN56" s="324"/>
      <c r="BO56" s="324"/>
      <c r="BP56" s="324"/>
      <c r="BQ56" s="324"/>
      <c r="BR56" s="324"/>
      <c r="BS56" s="324"/>
      <c r="BT56" s="324"/>
      <c r="BU56" s="324"/>
      <c r="BV56" s="324"/>
      <c r="BW56" s="324"/>
      <c r="BX56" s="324"/>
      <c r="BY56" s="324"/>
      <c r="BZ56" s="324"/>
      <c r="CA56" s="324"/>
      <c r="CB56" s="324"/>
      <c r="CC56" s="324"/>
      <c r="CD56" s="324"/>
      <c r="CE56" s="324"/>
      <c r="CF56" s="324"/>
      <c r="CG56" s="324"/>
      <c r="CH56" s="324"/>
      <c r="CI56" s="324"/>
      <c r="CJ56" s="324"/>
    </row>
    <row r="57" spans="1:88">
      <c r="A57" s="319"/>
      <c r="B57" s="320"/>
      <c r="C57" s="10"/>
      <c r="D57" s="317" t="s">
        <v>9</v>
      </c>
      <c r="E57" s="318" t="s">
        <v>10</v>
      </c>
      <c r="F57" s="308">
        <v>62</v>
      </c>
      <c r="G57" s="24"/>
      <c r="H57" s="25">
        <f>F57*G57</f>
        <v>0</v>
      </c>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324"/>
      <c r="BA57" s="324"/>
      <c r="BB57" s="324"/>
      <c r="BC57" s="324"/>
      <c r="BD57" s="324"/>
      <c r="BE57" s="324"/>
      <c r="BF57" s="324"/>
      <c r="BG57" s="324"/>
      <c r="BH57" s="324"/>
      <c r="BI57" s="324"/>
      <c r="BJ57" s="324"/>
      <c r="BK57" s="324"/>
      <c r="BL57" s="324"/>
      <c r="BM57" s="324"/>
      <c r="BN57" s="324"/>
      <c r="BO57" s="324"/>
      <c r="BP57" s="324"/>
      <c r="BQ57" s="324"/>
      <c r="BR57" s="324"/>
      <c r="BS57" s="324"/>
      <c r="BT57" s="324"/>
      <c r="BU57" s="324"/>
      <c r="BV57" s="324"/>
      <c r="BW57" s="324"/>
      <c r="BX57" s="324"/>
      <c r="BY57" s="324"/>
      <c r="BZ57" s="324"/>
      <c r="CA57" s="324"/>
      <c r="CB57" s="324"/>
      <c r="CC57" s="324"/>
      <c r="CD57" s="324"/>
      <c r="CE57" s="324"/>
      <c r="CF57" s="324"/>
      <c r="CG57" s="324"/>
      <c r="CH57" s="324"/>
      <c r="CI57" s="324"/>
      <c r="CJ57" s="324"/>
    </row>
    <row r="58" spans="1:88">
      <c r="A58" s="319"/>
      <c r="B58" s="320"/>
      <c r="C58" s="10"/>
      <c r="D58" s="317"/>
      <c r="E58" s="318"/>
      <c r="F58" s="308"/>
      <c r="G58" s="24"/>
      <c r="H58" s="25"/>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324"/>
      <c r="AJ58" s="324"/>
      <c r="AK58" s="324"/>
      <c r="AL58" s="324"/>
      <c r="AM58" s="324"/>
      <c r="AN58" s="324"/>
      <c r="AO58" s="324"/>
      <c r="AP58" s="324"/>
      <c r="AQ58" s="324"/>
      <c r="AR58" s="324"/>
      <c r="AS58" s="324"/>
      <c r="AT58" s="324"/>
      <c r="AU58" s="324"/>
      <c r="AV58" s="324"/>
      <c r="AW58" s="324"/>
      <c r="AX58" s="324"/>
      <c r="AY58" s="324"/>
      <c r="AZ58" s="324"/>
      <c r="BA58" s="324"/>
      <c r="BB58" s="324"/>
      <c r="BC58" s="324"/>
      <c r="BD58" s="324"/>
      <c r="BE58" s="324"/>
      <c r="BF58" s="324"/>
      <c r="BG58" s="324"/>
      <c r="BH58" s="324"/>
      <c r="BI58" s="324"/>
      <c r="BJ58" s="324"/>
      <c r="BK58" s="324"/>
      <c r="BL58" s="324"/>
      <c r="BM58" s="324"/>
      <c r="BN58" s="324"/>
      <c r="BO58" s="324"/>
      <c r="BP58" s="324"/>
      <c r="BQ58" s="324"/>
      <c r="BR58" s="324"/>
      <c r="BS58" s="324"/>
      <c r="BT58" s="324"/>
      <c r="BU58" s="324"/>
      <c r="BV58" s="324"/>
      <c r="BW58" s="324"/>
      <c r="BX58" s="324"/>
      <c r="BY58" s="324"/>
      <c r="BZ58" s="324"/>
      <c r="CA58" s="324"/>
      <c r="CB58" s="324"/>
      <c r="CC58" s="324"/>
      <c r="CD58" s="324"/>
      <c r="CE58" s="324"/>
      <c r="CF58" s="324"/>
      <c r="CG58" s="324"/>
      <c r="CH58" s="324"/>
      <c r="CI58" s="324"/>
      <c r="CJ58" s="324"/>
    </row>
    <row r="59" spans="1:88" ht="102">
      <c r="A59" s="319" t="s">
        <v>0</v>
      </c>
      <c r="B59" s="320" t="s">
        <v>3</v>
      </c>
      <c r="C59" s="5">
        <v>3</v>
      </c>
      <c r="D59" s="325" t="s">
        <v>1266</v>
      </c>
      <c r="E59" s="326"/>
      <c r="F59" s="309"/>
      <c r="G59" s="25"/>
      <c r="H59" s="25"/>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c r="AR59" s="324"/>
      <c r="AS59" s="324"/>
      <c r="AT59" s="324"/>
      <c r="AU59" s="324"/>
      <c r="AV59" s="324"/>
      <c r="AW59" s="324"/>
      <c r="AX59" s="324"/>
      <c r="AY59" s="324"/>
      <c r="AZ59" s="324"/>
      <c r="BA59" s="324"/>
      <c r="BB59" s="324"/>
      <c r="BC59" s="324"/>
      <c r="BD59" s="324"/>
      <c r="BE59" s="324"/>
      <c r="BF59" s="324"/>
      <c r="BG59" s="324"/>
      <c r="BH59" s="324"/>
      <c r="BI59" s="324"/>
      <c r="BJ59" s="324"/>
      <c r="BK59" s="324"/>
      <c r="BL59" s="324"/>
      <c r="BM59" s="324"/>
      <c r="BN59" s="324"/>
      <c r="BO59" s="324"/>
      <c r="BP59" s="324"/>
      <c r="BQ59" s="324"/>
      <c r="BR59" s="324"/>
      <c r="BS59" s="324"/>
      <c r="BT59" s="324"/>
      <c r="BU59" s="324"/>
      <c r="BV59" s="324"/>
      <c r="BW59" s="324"/>
      <c r="BX59" s="324"/>
      <c r="BY59" s="324"/>
      <c r="BZ59" s="324"/>
      <c r="CA59" s="324"/>
      <c r="CB59" s="324"/>
      <c r="CC59" s="324"/>
      <c r="CD59" s="324"/>
      <c r="CE59" s="324"/>
      <c r="CF59" s="324"/>
      <c r="CG59" s="324"/>
      <c r="CH59" s="324"/>
      <c r="CI59" s="324"/>
      <c r="CJ59" s="324"/>
    </row>
    <row r="60" spans="1:88">
      <c r="A60" s="319"/>
      <c r="B60" s="320"/>
      <c r="C60" s="3"/>
      <c r="D60" s="325"/>
      <c r="E60" s="326" t="s">
        <v>10</v>
      </c>
      <c r="F60" s="309">
        <v>108</v>
      </c>
      <c r="G60" s="25"/>
      <c r="H60" s="25">
        <f>F60*G60</f>
        <v>0</v>
      </c>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327"/>
      <c r="BQ60" s="327"/>
      <c r="BR60" s="327"/>
      <c r="BS60" s="327"/>
      <c r="BT60" s="327"/>
      <c r="BU60" s="327"/>
      <c r="BV60" s="327"/>
      <c r="BW60" s="327"/>
      <c r="BX60" s="327"/>
      <c r="BY60" s="327"/>
      <c r="BZ60" s="327"/>
      <c r="CA60" s="327"/>
      <c r="CB60" s="327"/>
      <c r="CC60" s="327"/>
      <c r="CD60" s="327"/>
      <c r="CE60" s="327"/>
      <c r="CF60" s="327"/>
      <c r="CG60" s="327"/>
      <c r="CH60" s="327"/>
      <c r="CI60" s="327"/>
      <c r="CJ60" s="327"/>
    </row>
    <row r="61" spans="1:88">
      <c r="A61" s="319"/>
      <c r="B61" s="320"/>
      <c r="C61" s="10"/>
      <c r="D61" s="321"/>
      <c r="E61" s="322"/>
      <c r="F61" s="308"/>
      <c r="G61" s="24"/>
      <c r="H61" s="25"/>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c r="AR61" s="324"/>
      <c r="AS61" s="324"/>
      <c r="AT61" s="324"/>
      <c r="AU61" s="324"/>
      <c r="AV61" s="324"/>
      <c r="AW61" s="324"/>
      <c r="AX61" s="324"/>
      <c r="AY61" s="324"/>
      <c r="AZ61" s="324"/>
      <c r="BA61" s="324"/>
      <c r="BB61" s="324"/>
      <c r="BC61" s="324"/>
      <c r="BD61" s="324"/>
      <c r="BE61" s="324"/>
      <c r="BF61" s="324"/>
      <c r="BG61" s="324"/>
      <c r="BH61" s="324"/>
      <c r="BI61" s="324"/>
      <c r="BJ61" s="324"/>
      <c r="BK61" s="324"/>
      <c r="BL61" s="324"/>
      <c r="BM61" s="324"/>
      <c r="BN61" s="324"/>
      <c r="BO61" s="324"/>
      <c r="BP61" s="324"/>
      <c r="BQ61" s="324"/>
      <c r="BR61" s="324"/>
      <c r="BS61" s="324"/>
      <c r="BT61" s="324"/>
      <c r="BU61" s="324"/>
      <c r="BV61" s="324"/>
      <c r="BW61" s="324"/>
      <c r="BX61" s="324"/>
      <c r="BY61" s="324"/>
      <c r="BZ61" s="324"/>
      <c r="CA61" s="324"/>
      <c r="CB61" s="324"/>
      <c r="CC61" s="324"/>
      <c r="CD61" s="324"/>
      <c r="CE61" s="324"/>
      <c r="CF61" s="324"/>
      <c r="CG61" s="324"/>
      <c r="CH61" s="324"/>
      <c r="CI61" s="324"/>
      <c r="CJ61" s="324"/>
    </row>
    <row r="62" spans="1:88" ht="25.5">
      <c r="A62" s="319" t="s">
        <v>0</v>
      </c>
      <c r="B62" s="320" t="s">
        <v>3</v>
      </c>
      <c r="C62" s="10">
        <v>4</v>
      </c>
      <c r="D62" s="321" t="s">
        <v>1267</v>
      </c>
      <c r="E62" s="322"/>
      <c r="F62" s="308"/>
      <c r="G62" s="24"/>
      <c r="H62" s="25"/>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24"/>
      <c r="AX62" s="324"/>
      <c r="AY62" s="324"/>
      <c r="AZ62" s="324"/>
      <c r="BA62" s="324"/>
      <c r="BB62" s="324"/>
      <c r="BC62" s="324"/>
      <c r="BD62" s="324"/>
      <c r="BE62" s="324"/>
      <c r="BF62" s="324"/>
      <c r="BG62" s="324"/>
      <c r="BH62" s="324"/>
      <c r="BI62" s="324"/>
      <c r="BJ62" s="324"/>
      <c r="BK62" s="324"/>
      <c r="BL62" s="324"/>
      <c r="BM62" s="324"/>
      <c r="BN62" s="324"/>
      <c r="BO62" s="324"/>
      <c r="BP62" s="324"/>
      <c r="BQ62" s="324"/>
      <c r="BR62" s="324"/>
      <c r="BS62" s="324"/>
      <c r="BT62" s="324"/>
      <c r="BU62" s="324"/>
      <c r="BV62" s="324"/>
      <c r="BW62" s="324"/>
      <c r="BX62" s="324"/>
      <c r="BY62" s="324"/>
      <c r="BZ62" s="324"/>
      <c r="CA62" s="324"/>
      <c r="CB62" s="324"/>
      <c r="CC62" s="324"/>
      <c r="CD62" s="324"/>
      <c r="CE62" s="324"/>
      <c r="CF62" s="324"/>
      <c r="CG62" s="324"/>
      <c r="CH62" s="324"/>
      <c r="CI62" s="324"/>
      <c r="CJ62" s="324"/>
    </row>
    <row r="63" spans="1:88" ht="38.25">
      <c r="A63" s="315"/>
      <c r="B63" s="298"/>
      <c r="C63" s="11"/>
      <c r="D63" s="321" t="s">
        <v>1268</v>
      </c>
      <c r="E63" s="322"/>
      <c r="F63" s="308"/>
      <c r="G63" s="24"/>
      <c r="H63" s="25"/>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4"/>
      <c r="BN63" s="324"/>
      <c r="BO63" s="324"/>
      <c r="BP63" s="324"/>
      <c r="BQ63" s="324"/>
      <c r="BR63" s="324"/>
      <c r="BS63" s="324"/>
      <c r="BT63" s="324"/>
      <c r="BU63" s="324"/>
      <c r="BV63" s="324"/>
      <c r="BW63" s="324"/>
      <c r="BX63" s="324"/>
      <c r="BY63" s="324"/>
      <c r="BZ63" s="324"/>
      <c r="CA63" s="324"/>
      <c r="CB63" s="324"/>
      <c r="CC63" s="324"/>
      <c r="CD63" s="324"/>
      <c r="CE63" s="324"/>
      <c r="CF63" s="324"/>
      <c r="CG63" s="324"/>
      <c r="CH63" s="324"/>
      <c r="CI63" s="324"/>
      <c r="CJ63" s="324"/>
    </row>
    <row r="64" spans="1:88" ht="51">
      <c r="A64" s="319"/>
      <c r="B64" s="320"/>
      <c r="C64" s="10"/>
      <c r="D64" s="321" t="s">
        <v>11</v>
      </c>
      <c r="E64" s="322"/>
      <c r="F64" s="308"/>
      <c r="G64" s="24"/>
      <c r="H64" s="25"/>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4"/>
      <c r="BP64" s="324"/>
      <c r="BQ64" s="324"/>
      <c r="BR64" s="324"/>
      <c r="BS64" s="324"/>
      <c r="BT64" s="324"/>
      <c r="BU64" s="324"/>
      <c r="BV64" s="324"/>
      <c r="BW64" s="324"/>
      <c r="BX64" s="324"/>
      <c r="BY64" s="324"/>
      <c r="BZ64" s="324"/>
      <c r="CA64" s="324"/>
      <c r="CB64" s="324"/>
      <c r="CC64" s="324"/>
      <c r="CD64" s="324"/>
      <c r="CE64" s="324"/>
      <c r="CF64" s="324"/>
      <c r="CG64" s="324"/>
      <c r="CH64" s="324"/>
      <c r="CI64" s="324"/>
      <c r="CJ64" s="324"/>
    </row>
    <row r="65" spans="1:88">
      <c r="A65" s="319"/>
      <c r="B65" s="320"/>
      <c r="C65" s="13"/>
      <c r="D65" s="321" t="s">
        <v>12</v>
      </c>
      <c r="E65" s="322" t="s">
        <v>10</v>
      </c>
      <c r="F65" s="308">
        <v>60</v>
      </c>
      <c r="G65" s="24"/>
      <c r="H65" s="25">
        <f>F65*G65</f>
        <v>0</v>
      </c>
      <c r="I65" s="333"/>
      <c r="J65" s="333"/>
      <c r="K65" s="333"/>
      <c r="L65" s="333"/>
      <c r="M65" s="333"/>
      <c r="N65" s="333"/>
      <c r="O65" s="333"/>
      <c r="P65" s="333"/>
      <c r="Q65" s="333"/>
      <c r="R65" s="333"/>
      <c r="S65" s="333"/>
      <c r="T65" s="333"/>
      <c r="U65" s="333"/>
      <c r="V65" s="333"/>
      <c r="W65" s="333"/>
      <c r="X65" s="333"/>
      <c r="Y65" s="333"/>
      <c r="Z65" s="333"/>
      <c r="AA65" s="333"/>
      <c r="AB65" s="333"/>
      <c r="AC65" s="333"/>
      <c r="AD65" s="324"/>
      <c r="AE65" s="324"/>
      <c r="AF65" s="324"/>
      <c r="AG65" s="324"/>
      <c r="AH65" s="324"/>
      <c r="AI65" s="324"/>
      <c r="AJ65" s="324"/>
      <c r="AK65" s="333"/>
      <c r="AL65" s="333"/>
      <c r="AM65" s="333"/>
      <c r="AN65" s="333"/>
      <c r="AO65" s="333"/>
      <c r="AP65" s="333"/>
      <c r="AQ65" s="333"/>
      <c r="AR65" s="333"/>
      <c r="AS65" s="333"/>
      <c r="AT65" s="333"/>
      <c r="AU65" s="333"/>
      <c r="AV65" s="333"/>
      <c r="AW65" s="333"/>
      <c r="AX65" s="324"/>
      <c r="AY65" s="324"/>
      <c r="AZ65" s="324"/>
      <c r="BA65" s="324"/>
      <c r="BB65" s="324"/>
      <c r="BC65" s="324"/>
      <c r="BD65" s="324"/>
      <c r="BE65" s="324"/>
      <c r="BF65" s="324"/>
      <c r="BG65" s="324"/>
      <c r="BH65" s="324"/>
      <c r="BI65" s="324"/>
      <c r="BJ65" s="324"/>
      <c r="BK65" s="324"/>
      <c r="BL65" s="324"/>
      <c r="BM65" s="324"/>
      <c r="BN65" s="324"/>
      <c r="BO65" s="324"/>
      <c r="BP65" s="324"/>
      <c r="BQ65" s="324"/>
      <c r="BR65" s="324"/>
      <c r="BS65" s="324"/>
      <c r="BT65" s="324"/>
      <c r="BU65" s="324"/>
      <c r="BV65" s="324"/>
      <c r="BW65" s="324"/>
      <c r="BX65" s="324"/>
      <c r="BY65" s="324"/>
      <c r="BZ65" s="324"/>
      <c r="CA65" s="324"/>
      <c r="CB65" s="324"/>
      <c r="CC65" s="324"/>
      <c r="CD65" s="334"/>
      <c r="CE65" s="334"/>
      <c r="CF65" s="334"/>
      <c r="CG65" s="334"/>
      <c r="CH65" s="334"/>
      <c r="CI65" s="334"/>
      <c r="CJ65" s="334"/>
    </row>
    <row r="66" spans="1:88">
      <c r="A66" s="319"/>
      <c r="B66" s="320"/>
      <c r="C66" s="10"/>
      <c r="D66" s="321"/>
      <c r="E66" s="322"/>
      <c r="F66" s="308"/>
      <c r="G66" s="24"/>
      <c r="H66" s="25"/>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c r="BC66" s="324"/>
      <c r="BD66" s="324"/>
      <c r="BE66" s="324"/>
      <c r="BF66" s="324"/>
      <c r="BG66" s="324"/>
      <c r="BH66" s="324"/>
      <c r="BI66" s="324"/>
      <c r="BJ66" s="324"/>
      <c r="BK66" s="324"/>
      <c r="BL66" s="324"/>
      <c r="BM66" s="324"/>
      <c r="BN66" s="324"/>
      <c r="BO66" s="324"/>
      <c r="BP66" s="324"/>
      <c r="BQ66" s="324"/>
      <c r="BR66" s="324"/>
      <c r="BS66" s="324"/>
      <c r="BT66" s="324"/>
      <c r="BU66" s="324"/>
      <c r="BV66" s="324"/>
      <c r="BW66" s="324"/>
      <c r="BX66" s="324"/>
      <c r="BY66" s="324"/>
      <c r="BZ66" s="324"/>
      <c r="CA66" s="324"/>
      <c r="CB66" s="324"/>
      <c r="CC66" s="324"/>
      <c r="CD66" s="324"/>
      <c r="CE66" s="324"/>
      <c r="CF66" s="324"/>
      <c r="CG66" s="324"/>
      <c r="CH66" s="324"/>
      <c r="CI66" s="324"/>
      <c r="CJ66" s="324"/>
    </row>
    <row r="67" spans="1:88" ht="25.5">
      <c r="A67" s="319" t="s">
        <v>0</v>
      </c>
      <c r="B67" s="320" t="s">
        <v>3</v>
      </c>
      <c r="C67" s="10">
        <v>5</v>
      </c>
      <c r="D67" s="321" t="s">
        <v>1269</v>
      </c>
      <c r="E67" s="322"/>
      <c r="F67" s="308"/>
      <c r="G67" s="24"/>
      <c r="H67" s="25"/>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c r="BC67" s="324"/>
      <c r="BD67" s="324"/>
      <c r="BE67" s="324"/>
      <c r="BF67" s="324"/>
      <c r="BG67" s="324"/>
      <c r="BH67" s="324"/>
      <c r="BI67" s="324"/>
      <c r="BJ67" s="324"/>
      <c r="BK67" s="324"/>
      <c r="BL67" s="324"/>
      <c r="BM67" s="324"/>
      <c r="BN67" s="324"/>
      <c r="BO67" s="324"/>
      <c r="BP67" s="324"/>
      <c r="BQ67" s="324"/>
      <c r="BR67" s="324"/>
      <c r="BS67" s="324"/>
      <c r="BT67" s="324"/>
      <c r="BU67" s="324"/>
      <c r="BV67" s="324"/>
      <c r="BW67" s="324"/>
      <c r="BX67" s="324"/>
      <c r="BY67" s="324"/>
      <c r="BZ67" s="324"/>
      <c r="CA67" s="324"/>
      <c r="CB67" s="324"/>
      <c r="CC67" s="324"/>
      <c r="CD67" s="324"/>
      <c r="CE67" s="324"/>
      <c r="CF67" s="324"/>
      <c r="CG67" s="324"/>
      <c r="CH67" s="324"/>
      <c r="CI67" s="324"/>
      <c r="CJ67" s="324"/>
    </row>
    <row r="68" spans="1:88" ht="38.25">
      <c r="A68" s="315"/>
      <c r="B68" s="298"/>
      <c r="C68" s="11"/>
      <c r="D68" s="321" t="s">
        <v>13</v>
      </c>
      <c r="E68" s="322"/>
      <c r="F68" s="308"/>
      <c r="G68" s="24"/>
      <c r="H68" s="25"/>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c r="BC68" s="324"/>
      <c r="BD68" s="324"/>
      <c r="BE68" s="324"/>
      <c r="BF68" s="324"/>
      <c r="BG68" s="324"/>
      <c r="BH68" s="324"/>
      <c r="BI68" s="324"/>
      <c r="BJ68" s="324"/>
      <c r="BK68" s="324"/>
      <c r="BL68" s="324"/>
      <c r="BM68" s="324"/>
      <c r="BN68" s="324"/>
      <c r="BO68" s="324"/>
      <c r="BP68" s="324"/>
      <c r="BQ68" s="324"/>
      <c r="BR68" s="324"/>
      <c r="BS68" s="324"/>
      <c r="BT68" s="324"/>
      <c r="BU68" s="324"/>
      <c r="BV68" s="324"/>
      <c r="BW68" s="324"/>
      <c r="BX68" s="324"/>
      <c r="BY68" s="324"/>
      <c r="BZ68" s="324"/>
      <c r="CA68" s="324"/>
      <c r="CB68" s="324"/>
      <c r="CC68" s="324"/>
      <c r="CD68" s="324"/>
      <c r="CE68" s="324"/>
      <c r="CF68" s="324"/>
      <c r="CG68" s="324"/>
      <c r="CH68" s="324"/>
      <c r="CI68" s="324"/>
      <c r="CJ68" s="324"/>
    </row>
    <row r="69" spans="1:88" ht="51">
      <c r="A69" s="319"/>
      <c r="B69" s="320"/>
      <c r="C69" s="10"/>
      <c r="D69" s="321" t="s">
        <v>11</v>
      </c>
      <c r="E69" s="322"/>
      <c r="F69" s="308"/>
      <c r="G69" s="24"/>
      <c r="H69" s="25"/>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c r="AR69" s="324"/>
      <c r="AS69" s="324"/>
      <c r="AT69" s="324"/>
      <c r="AU69" s="324"/>
      <c r="AV69" s="324"/>
      <c r="AW69" s="324"/>
      <c r="AX69" s="324"/>
      <c r="AY69" s="324"/>
      <c r="AZ69" s="324"/>
      <c r="BA69" s="324"/>
      <c r="BB69" s="324"/>
      <c r="BC69" s="324"/>
      <c r="BD69" s="324"/>
      <c r="BE69" s="324"/>
      <c r="BF69" s="324"/>
      <c r="BG69" s="324"/>
      <c r="BH69" s="324"/>
      <c r="BI69" s="324"/>
      <c r="BJ69" s="324"/>
      <c r="BK69" s="324"/>
      <c r="BL69" s="324"/>
      <c r="BM69" s="324"/>
      <c r="BN69" s="324"/>
      <c r="BO69" s="324"/>
      <c r="BP69" s="324"/>
      <c r="BQ69" s="324"/>
      <c r="BR69" s="324"/>
      <c r="BS69" s="324"/>
      <c r="BT69" s="324"/>
      <c r="BU69" s="324"/>
      <c r="BV69" s="324"/>
      <c r="BW69" s="324"/>
      <c r="BX69" s="324"/>
      <c r="BY69" s="324"/>
      <c r="BZ69" s="324"/>
      <c r="CA69" s="324"/>
      <c r="CB69" s="324"/>
      <c r="CC69" s="324"/>
      <c r="CD69" s="324"/>
      <c r="CE69" s="324"/>
      <c r="CF69" s="324"/>
      <c r="CG69" s="324"/>
      <c r="CH69" s="324"/>
      <c r="CI69" s="324"/>
      <c r="CJ69" s="324"/>
    </row>
    <row r="70" spans="1:88">
      <c r="A70" s="319"/>
      <c r="B70" s="320"/>
      <c r="C70" s="13"/>
      <c r="D70" s="321" t="s">
        <v>12</v>
      </c>
      <c r="G70" s="500"/>
      <c r="H70" s="500"/>
      <c r="I70" s="333"/>
      <c r="J70" s="333"/>
      <c r="K70" s="333"/>
      <c r="L70" s="333"/>
      <c r="M70" s="333"/>
      <c r="N70" s="333"/>
      <c r="O70" s="333"/>
      <c r="P70" s="333"/>
      <c r="Q70" s="333"/>
      <c r="R70" s="333"/>
      <c r="S70" s="333"/>
      <c r="T70" s="333"/>
      <c r="U70" s="333"/>
      <c r="V70" s="333"/>
      <c r="W70" s="333"/>
      <c r="X70" s="333"/>
      <c r="Y70" s="333"/>
      <c r="Z70" s="333"/>
      <c r="AA70" s="333"/>
      <c r="AB70" s="333"/>
      <c r="AC70" s="333"/>
      <c r="AD70" s="324"/>
      <c r="AE70" s="324"/>
      <c r="AF70" s="324"/>
      <c r="AG70" s="324"/>
      <c r="AH70" s="324"/>
      <c r="AI70" s="324"/>
      <c r="AJ70" s="324"/>
      <c r="AK70" s="333"/>
      <c r="AL70" s="333"/>
      <c r="AM70" s="333"/>
      <c r="AN70" s="333"/>
      <c r="AO70" s="333"/>
      <c r="AP70" s="333"/>
      <c r="AQ70" s="333"/>
      <c r="AR70" s="333"/>
      <c r="AS70" s="333"/>
      <c r="AT70" s="333"/>
      <c r="AU70" s="333"/>
      <c r="AV70" s="333"/>
      <c r="AW70" s="333"/>
      <c r="AX70" s="324"/>
      <c r="AY70" s="324"/>
      <c r="AZ70" s="324"/>
      <c r="BA70" s="324"/>
      <c r="BB70" s="324"/>
      <c r="BC70" s="324"/>
      <c r="BD70" s="324"/>
      <c r="BE70" s="324"/>
      <c r="BF70" s="324"/>
      <c r="BG70" s="324"/>
      <c r="BH70" s="324"/>
      <c r="BI70" s="324"/>
      <c r="BJ70" s="324"/>
      <c r="BK70" s="324"/>
      <c r="BL70" s="324"/>
      <c r="BM70" s="324"/>
      <c r="BN70" s="324"/>
      <c r="BO70" s="324"/>
      <c r="BP70" s="324"/>
      <c r="BQ70" s="324"/>
      <c r="BR70" s="324"/>
      <c r="BS70" s="324"/>
      <c r="BT70" s="324"/>
      <c r="BU70" s="324"/>
      <c r="BV70" s="324"/>
      <c r="BW70" s="324"/>
      <c r="BX70" s="324"/>
      <c r="BY70" s="324"/>
      <c r="BZ70" s="324"/>
      <c r="CA70" s="324"/>
      <c r="CB70" s="324"/>
      <c r="CC70" s="324"/>
      <c r="CD70" s="334"/>
      <c r="CE70" s="334"/>
      <c r="CF70" s="334"/>
      <c r="CG70" s="334"/>
      <c r="CH70" s="334"/>
      <c r="CI70" s="334"/>
      <c r="CJ70" s="334"/>
    </row>
    <row r="71" spans="1:88">
      <c r="A71" s="319"/>
      <c r="B71" s="320"/>
      <c r="C71" s="10"/>
      <c r="D71" s="321" t="s">
        <v>1270</v>
      </c>
      <c r="E71" s="322" t="s">
        <v>10</v>
      </c>
      <c r="F71" s="308">
        <v>80</v>
      </c>
      <c r="G71" s="24"/>
      <c r="H71" s="25">
        <f>F71*G71</f>
        <v>0</v>
      </c>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c r="AY71" s="324"/>
      <c r="AZ71" s="324"/>
      <c r="BA71" s="324"/>
      <c r="BB71" s="324"/>
      <c r="BC71" s="324"/>
      <c r="BD71" s="324"/>
      <c r="BE71" s="324"/>
      <c r="BF71" s="324"/>
      <c r="BG71" s="324"/>
      <c r="BH71" s="324"/>
      <c r="BI71" s="324"/>
      <c r="BJ71" s="324"/>
      <c r="BK71" s="324"/>
      <c r="BL71" s="324"/>
      <c r="BM71" s="324"/>
      <c r="BN71" s="324"/>
      <c r="BO71" s="324"/>
      <c r="BP71" s="324"/>
      <c r="BQ71" s="324"/>
      <c r="BR71" s="324"/>
      <c r="BS71" s="324"/>
      <c r="BT71" s="324"/>
      <c r="BU71" s="324"/>
      <c r="BV71" s="324"/>
      <c r="BW71" s="324"/>
      <c r="BX71" s="324"/>
      <c r="BY71" s="324"/>
      <c r="BZ71" s="324"/>
      <c r="CA71" s="324"/>
      <c r="CB71" s="324"/>
      <c r="CC71" s="324"/>
      <c r="CD71" s="324"/>
      <c r="CE71" s="324"/>
      <c r="CF71" s="324"/>
      <c r="CG71" s="324"/>
      <c r="CH71" s="324"/>
      <c r="CI71" s="324"/>
      <c r="CJ71" s="324"/>
    </row>
    <row r="72" spans="1:88">
      <c r="A72" s="319"/>
      <c r="B72" s="320"/>
      <c r="C72" s="10"/>
      <c r="D72" s="321" t="s">
        <v>1271</v>
      </c>
      <c r="E72" s="322" t="s">
        <v>10</v>
      </c>
      <c r="F72" s="308">
        <v>190</v>
      </c>
      <c r="G72" s="24"/>
      <c r="H72" s="25">
        <f>F72*G72</f>
        <v>0</v>
      </c>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c r="AY72" s="324"/>
      <c r="AZ72" s="324"/>
      <c r="BA72" s="324"/>
      <c r="BB72" s="324"/>
      <c r="BC72" s="324"/>
      <c r="BD72" s="324"/>
      <c r="BE72" s="324"/>
      <c r="BF72" s="324"/>
      <c r="BG72" s="324"/>
      <c r="BH72" s="324"/>
      <c r="BI72" s="324"/>
      <c r="BJ72" s="324"/>
      <c r="BK72" s="324"/>
      <c r="BL72" s="324"/>
      <c r="BM72" s="324"/>
      <c r="BN72" s="324"/>
      <c r="BO72" s="324"/>
      <c r="BP72" s="324"/>
      <c r="BQ72" s="324"/>
      <c r="BR72" s="324"/>
      <c r="BS72" s="324"/>
      <c r="BT72" s="324"/>
      <c r="BU72" s="324"/>
      <c r="BV72" s="324"/>
      <c r="BW72" s="324"/>
      <c r="BX72" s="324"/>
      <c r="BY72" s="324"/>
      <c r="BZ72" s="324"/>
      <c r="CA72" s="324"/>
      <c r="CB72" s="324"/>
      <c r="CC72" s="324"/>
      <c r="CD72" s="324"/>
      <c r="CE72" s="324"/>
      <c r="CF72" s="324"/>
      <c r="CG72" s="324"/>
      <c r="CH72" s="324"/>
      <c r="CI72" s="324"/>
      <c r="CJ72" s="324"/>
    </row>
    <row r="73" spans="1:88">
      <c r="A73" s="319"/>
      <c r="B73" s="320"/>
      <c r="C73" s="10"/>
      <c r="D73" s="321"/>
      <c r="E73" s="322"/>
      <c r="F73" s="308"/>
      <c r="G73" s="24"/>
      <c r="H73" s="25"/>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324"/>
      <c r="AU73" s="324"/>
      <c r="AV73" s="324"/>
      <c r="AW73" s="324"/>
      <c r="AX73" s="324"/>
      <c r="AY73" s="324"/>
      <c r="AZ73" s="324"/>
      <c r="BA73" s="324"/>
      <c r="BB73" s="324"/>
      <c r="BC73" s="324"/>
      <c r="BD73" s="324"/>
      <c r="BE73" s="324"/>
      <c r="BF73" s="324"/>
      <c r="BG73" s="324"/>
      <c r="BH73" s="324"/>
      <c r="BI73" s="324"/>
      <c r="BJ73" s="324"/>
      <c r="BK73" s="324"/>
      <c r="BL73" s="324"/>
      <c r="BM73" s="324"/>
      <c r="BN73" s="324"/>
      <c r="BO73" s="324"/>
      <c r="BP73" s="324"/>
      <c r="BQ73" s="324"/>
      <c r="BR73" s="324"/>
      <c r="BS73" s="324"/>
      <c r="BT73" s="324"/>
      <c r="BU73" s="324"/>
      <c r="BV73" s="324"/>
      <c r="BW73" s="324"/>
      <c r="BX73" s="324"/>
      <c r="BY73" s="324"/>
      <c r="BZ73" s="324"/>
      <c r="CA73" s="324"/>
      <c r="CB73" s="324"/>
      <c r="CC73" s="324"/>
      <c r="CD73" s="324"/>
      <c r="CE73" s="324"/>
      <c r="CF73" s="324"/>
      <c r="CG73" s="324"/>
      <c r="CH73" s="324"/>
      <c r="CI73" s="324"/>
      <c r="CJ73" s="324"/>
    </row>
    <row r="74" spans="1:88" s="338" customFormat="1" ht="76.5">
      <c r="A74" s="319" t="s">
        <v>0</v>
      </c>
      <c r="B74" s="320" t="s">
        <v>3</v>
      </c>
      <c r="C74" s="5">
        <v>6</v>
      </c>
      <c r="D74" s="325" t="s">
        <v>1177</v>
      </c>
      <c r="E74" s="326"/>
      <c r="F74" s="309"/>
      <c r="G74" s="25"/>
      <c r="H74" s="25"/>
      <c r="I74" s="337"/>
      <c r="J74" s="337"/>
      <c r="K74" s="337"/>
      <c r="L74" s="337"/>
      <c r="M74" s="337"/>
      <c r="N74" s="337"/>
      <c r="O74" s="337"/>
      <c r="P74" s="337"/>
      <c r="Q74" s="337"/>
      <c r="R74" s="337"/>
      <c r="S74" s="337"/>
      <c r="T74" s="337"/>
      <c r="U74" s="337"/>
      <c r="V74" s="337"/>
      <c r="W74" s="337"/>
      <c r="X74" s="337"/>
      <c r="Y74" s="337"/>
      <c r="Z74" s="337"/>
      <c r="AA74" s="337"/>
      <c r="AB74" s="337"/>
      <c r="AC74" s="337"/>
      <c r="AD74" s="337"/>
      <c r="AE74" s="337"/>
      <c r="AF74" s="337"/>
      <c r="AG74" s="337"/>
      <c r="AH74" s="337"/>
      <c r="AI74" s="337"/>
      <c r="AJ74" s="337"/>
      <c r="AK74" s="337"/>
      <c r="AL74" s="337"/>
      <c r="AM74" s="337"/>
      <c r="AN74" s="337"/>
      <c r="AO74" s="337"/>
      <c r="AP74" s="337"/>
      <c r="AQ74" s="337"/>
      <c r="AR74" s="337"/>
      <c r="AS74" s="337"/>
      <c r="AT74" s="337"/>
      <c r="AU74" s="337"/>
      <c r="AV74" s="337"/>
      <c r="AW74" s="337"/>
      <c r="AX74" s="337"/>
      <c r="AY74" s="337"/>
      <c r="AZ74" s="337"/>
      <c r="BA74" s="337"/>
      <c r="BB74" s="337"/>
      <c r="BC74" s="337"/>
      <c r="BD74" s="337"/>
      <c r="BE74" s="337"/>
      <c r="BF74" s="337"/>
      <c r="BG74" s="337"/>
      <c r="BH74" s="337"/>
      <c r="BI74" s="337"/>
      <c r="BJ74" s="337"/>
      <c r="BK74" s="337"/>
      <c r="BL74" s="337"/>
      <c r="BM74" s="337"/>
      <c r="BN74" s="337"/>
      <c r="BO74" s="337"/>
      <c r="BP74" s="337"/>
      <c r="BQ74" s="337"/>
      <c r="BR74" s="337"/>
      <c r="BS74" s="337"/>
      <c r="BT74" s="337"/>
      <c r="BU74" s="337"/>
      <c r="BV74" s="337"/>
      <c r="BW74" s="337"/>
      <c r="BX74" s="337"/>
      <c r="BY74" s="337"/>
      <c r="BZ74" s="337"/>
      <c r="CA74" s="337"/>
      <c r="CB74" s="337"/>
      <c r="CC74" s="337"/>
      <c r="CD74" s="337"/>
      <c r="CE74" s="337"/>
      <c r="CF74" s="337"/>
      <c r="CG74" s="337"/>
      <c r="CH74" s="337"/>
      <c r="CI74" s="337"/>
      <c r="CJ74" s="337"/>
    </row>
    <row r="75" spans="1:88" s="338" customFormat="1">
      <c r="A75" s="319"/>
      <c r="B75" s="320"/>
      <c r="C75" s="3"/>
      <c r="D75" s="325" t="s">
        <v>14</v>
      </c>
      <c r="E75" s="326" t="s">
        <v>10</v>
      </c>
      <c r="F75" s="309">
        <v>875</v>
      </c>
      <c r="G75" s="25"/>
      <c r="H75" s="25">
        <f>F75*G75</f>
        <v>0</v>
      </c>
      <c r="I75" s="339"/>
      <c r="J75" s="339"/>
      <c r="K75" s="339"/>
      <c r="L75" s="339"/>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c r="BA75" s="339"/>
      <c r="BB75" s="339"/>
      <c r="BC75" s="339"/>
      <c r="BD75" s="339"/>
      <c r="BE75" s="339"/>
      <c r="BF75" s="339"/>
      <c r="BG75" s="339"/>
      <c r="BH75" s="339"/>
      <c r="BI75" s="339"/>
      <c r="BJ75" s="339"/>
      <c r="BK75" s="339"/>
      <c r="BL75" s="339"/>
      <c r="BM75" s="339"/>
      <c r="BN75" s="339"/>
      <c r="BO75" s="339"/>
      <c r="BP75" s="339"/>
      <c r="BQ75" s="339"/>
      <c r="BR75" s="339"/>
      <c r="BS75" s="339"/>
      <c r="BT75" s="339"/>
      <c r="BU75" s="339"/>
      <c r="BV75" s="339"/>
      <c r="BW75" s="339"/>
      <c r="BX75" s="339"/>
      <c r="BY75" s="339"/>
      <c r="BZ75" s="339"/>
      <c r="CA75" s="339"/>
      <c r="CB75" s="339"/>
      <c r="CC75" s="339"/>
      <c r="CD75" s="339"/>
      <c r="CE75" s="339"/>
      <c r="CF75" s="339"/>
      <c r="CG75" s="339"/>
      <c r="CH75" s="339"/>
      <c r="CI75" s="339"/>
      <c r="CJ75" s="339"/>
    </row>
    <row r="76" spans="1:88">
      <c r="A76" s="319"/>
      <c r="B76" s="320"/>
      <c r="C76" s="10"/>
      <c r="D76" s="321"/>
      <c r="E76" s="322"/>
      <c r="F76" s="308"/>
      <c r="G76" s="24"/>
      <c r="H76" s="25"/>
      <c r="I76" s="324"/>
      <c r="J76" s="324"/>
      <c r="K76" s="324"/>
      <c r="L76" s="324"/>
      <c r="M76" s="324"/>
      <c r="N76" s="324"/>
      <c r="O76" s="324"/>
      <c r="P76" s="324"/>
      <c r="Q76" s="324"/>
      <c r="R76" s="324"/>
      <c r="S76" s="324"/>
      <c r="T76" s="324"/>
      <c r="U76" s="324"/>
      <c r="V76" s="324"/>
      <c r="W76" s="324"/>
      <c r="X76" s="324"/>
      <c r="Y76" s="324"/>
      <c r="Z76" s="324"/>
      <c r="AA76" s="324"/>
      <c r="AB76" s="324"/>
      <c r="AC76" s="324"/>
      <c r="AD76" s="324"/>
      <c r="AE76" s="324"/>
      <c r="AF76" s="324"/>
      <c r="AG76" s="324"/>
      <c r="AH76" s="324"/>
      <c r="AI76" s="324"/>
      <c r="AJ76" s="324"/>
      <c r="AK76" s="324"/>
      <c r="AL76" s="324"/>
      <c r="AM76" s="324"/>
      <c r="AN76" s="324"/>
      <c r="AO76" s="324"/>
      <c r="AP76" s="324"/>
      <c r="AQ76" s="324"/>
      <c r="AR76" s="324"/>
      <c r="AS76" s="324"/>
      <c r="AT76" s="324"/>
      <c r="AU76" s="324"/>
      <c r="AV76" s="324"/>
      <c r="AW76" s="324"/>
      <c r="AX76" s="324"/>
      <c r="AY76" s="324"/>
      <c r="AZ76" s="324"/>
      <c r="BA76" s="324"/>
      <c r="BB76" s="324"/>
      <c r="BC76" s="324"/>
      <c r="BD76" s="324"/>
      <c r="BE76" s="324"/>
      <c r="BF76" s="324"/>
      <c r="BG76" s="324"/>
      <c r="BH76" s="324"/>
      <c r="BI76" s="324"/>
      <c r="BJ76" s="324"/>
      <c r="BK76" s="324"/>
      <c r="BL76" s="324"/>
      <c r="BM76" s="324"/>
      <c r="BN76" s="324"/>
      <c r="BO76" s="324"/>
      <c r="BP76" s="324"/>
      <c r="BQ76" s="324"/>
      <c r="BR76" s="324"/>
      <c r="BS76" s="324"/>
      <c r="BT76" s="324"/>
      <c r="BU76" s="324"/>
      <c r="BV76" s="324"/>
      <c r="BW76" s="324"/>
      <c r="BX76" s="324"/>
      <c r="BY76" s="324"/>
      <c r="BZ76" s="324"/>
      <c r="CA76" s="324"/>
      <c r="CB76" s="324"/>
      <c r="CC76" s="324"/>
      <c r="CD76" s="324"/>
      <c r="CE76" s="324"/>
      <c r="CF76" s="324"/>
      <c r="CG76" s="324"/>
      <c r="CH76" s="324"/>
      <c r="CI76" s="324"/>
      <c r="CJ76" s="324"/>
    </row>
    <row r="77" spans="1:88" ht="76.5">
      <c r="A77" s="319" t="s">
        <v>0</v>
      </c>
      <c r="B77" s="320" t="s">
        <v>3</v>
      </c>
      <c r="C77" s="10">
        <v>7</v>
      </c>
      <c r="D77" s="321" t="s">
        <v>1272</v>
      </c>
      <c r="E77" s="322"/>
      <c r="F77" s="308"/>
      <c r="G77" s="24"/>
      <c r="H77" s="25"/>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324"/>
      <c r="AL77" s="324"/>
      <c r="AM77" s="324"/>
      <c r="AN77" s="324"/>
      <c r="AO77" s="324"/>
      <c r="AP77" s="324"/>
      <c r="AQ77" s="324"/>
      <c r="AR77" s="324"/>
      <c r="AS77" s="324"/>
      <c r="AT77" s="324"/>
      <c r="AU77" s="324"/>
      <c r="AV77" s="324"/>
      <c r="AW77" s="324"/>
      <c r="AX77" s="324"/>
      <c r="AY77" s="324"/>
      <c r="AZ77" s="324"/>
      <c r="BA77" s="324"/>
      <c r="BB77" s="324"/>
      <c r="BC77" s="324"/>
      <c r="BD77" s="324"/>
      <c r="BE77" s="324"/>
      <c r="BF77" s="324"/>
      <c r="BG77" s="324"/>
      <c r="BH77" s="324"/>
      <c r="BI77" s="324"/>
      <c r="BJ77" s="324"/>
      <c r="BK77" s="324"/>
      <c r="BL77" s="324"/>
      <c r="BM77" s="324"/>
      <c r="BN77" s="324"/>
      <c r="BO77" s="324"/>
      <c r="BP77" s="324"/>
      <c r="BQ77" s="324"/>
      <c r="BR77" s="324"/>
      <c r="BS77" s="324"/>
      <c r="BT77" s="324"/>
      <c r="BU77" s="324"/>
      <c r="BV77" s="324"/>
      <c r="BW77" s="324"/>
      <c r="BX77" s="324"/>
      <c r="BY77" s="324"/>
      <c r="BZ77" s="324"/>
      <c r="CA77" s="324"/>
      <c r="CB77" s="324"/>
      <c r="CC77" s="324"/>
      <c r="CD77" s="324"/>
      <c r="CE77" s="324"/>
      <c r="CF77" s="324"/>
      <c r="CG77" s="324"/>
      <c r="CH77" s="324"/>
      <c r="CI77" s="324"/>
      <c r="CJ77" s="324"/>
    </row>
    <row r="78" spans="1:88">
      <c r="A78" s="319"/>
      <c r="B78" s="320"/>
      <c r="C78" s="13"/>
      <c r="D78" s="321" t="s">
        <v>14</v>
      </c>
      <c r="E78" s="322" t="s">
        <v>10</v>
      </c>
      <c r="F78" s="308">
        <v>300</v>
      </c>
      <c r="G78" s="24"/>
      <c r="H78" s="25">
        <f>F78*G78</f>
        <v>0</v>
      </c>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row>
    <row r="79" spans="1:88">
      <c r="A79" s="319"/>
      <c r="B79" s="320"/>
      <c r="C79" s="10"/>
      <c r="D79" s="321"/>
      <c r="E79" s="322"/>
      <c r="F79" s="308"/>
      <c r="G79" s="24"/>
      <c r="H79" s="25"/>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c r="BA79" s="324"/>
      <c r="BB79" s="324"/>
      <c r="BC79" s="324"/>
      <c r="BD79" s="324"/>
      <c r="BE79" s="324"/>
      <c r="BF79" s="324"/>
      <c r="BG79" s="324"/>
      <c r="BH79" s="324"/>
      <c r="BI79" s="324"/>
      <c r="BJ79" s="324"/>
      <c r="BK79" s="324"/>
      <c r="BL79" s="324"/>
      <c r="BM79" s="324"/>
      <c r="BN79" s="324"/>
      <c r="BO79" s="324"/>
      <c r="BP79" s="324"/>
      <c r="BQ79" s="324"/>
      <c r="BR79" s="324"/>
      <c r="BS79" s="324"/>
      <c r="BT79" s="324"/>
      <c r="BU79" s="324"/>
      <c r="BV79" s="324"/>
      <c r="BW79" s="324"/>
      <c r="BX79" s="324"/>
      <c r="BY79" s="324"/>
      <c r="BZ79" s="324"/>
      <c r="CA79" s="324"/>
      <c r="CB79" s="324"/>
      <c r="CC79" s="324"/>
      <c r="CD79" s="324"/>
      <c r="CE79" s="324"/>
      <c r="CF79" s="324"/>
      <c r="CG79" s="324"/>
      <c r="CH79" s="324"/>
      <c r="CI79" s="324"/>
      <c r="CJ79" s="324"/>
    </row>
    <row r="80" spans="1:88" s="338" customFormat="1" ht="63.75">
      <c r="A80" s="319" t="s">
        <v>0</v>
      </c>
      <c r="B80" s="320" t="s">
        <v>3</v>
      </c>
      <c r="C80" s="5">
        <v>8</v>
      </c>
      <c r="D80" s="325" t="s">
        <v>1178</v>
      </c>
      <c r="E80" s="326"/>
      <c r="F80" s="309"/>
      <c r="G80" s="25"/>
      <c r="H80" s="25"/>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0"/>
      <c r="AJ80" s="340"/>
      <c r="AK80" s="340"/>
      <c r="AL80" s="340"/>
      <c r="AM80" s="340"/>
      <c r="AN80" s="340"/>
      <c r="AO80" s="340"/>
      <c r="AP80" s="340"/>
      <c r="AQ80" s="340"/>
      <c r="AR80" s="340"/>
      <c r="AS80" s="340"/>
      <c r="AT80" s="340"/>
      <c r="AU80" s="340"/>
      <c r="AV80" s="340"/>
      <c r="AW80" s="340"/>
      <c r="AX80" s="340"/>
      <c r="AY80" s="340"/>
      <c r="AZ80" s="340"/>
      <c r="BA80" s="340"/>
      <c r="BB80" s="340"/>
      <c r="BC80" s="340"/>
      <c r="BD80" s="340"/>
      <c r="BE80" s="340"/>
      <c r="BF80" s="340"/>
      <c r="BG80" s="340"/>
      <c r="BH80" s="340"/>
      <c r="BI80" s="340"/>
      <c r="BJ80" s="340"/>
      <c r="BK80" s="340"/>
      <c r="BL80" s="340"/>
      <c r="BM80" s="340"/>
      <c r="BN80" s="340"/>
      <c r="BO80" s="340"/>
      <c r="BP80" s="340"/>
      <c r="BQ80" s="340"/>
      <c r="BR80" s="340"/>
      <c r="BS80" s="340"/>
      <c r="BT80" s="340"/>
      <c r="BU80" s="340"/>
      <c r="BV80" s="340"/>
      <c r="BW80" s="340"/>
      <c r="BX80" s="340"/>
      <c r="BY80" s="340"/>
      <c r="BZ80" s="340"/>
      <c r="CA80" s="340"/>
      <c r="CB80" s="340"/>
      <c r="CC80" s="340"/>
      <c r="CD80" s="340"/>
      <c r="CE80" s="340"/>
      <c r="CF80" s="340"/>
      <c r="CG80" s="340"/>
      <c r="CH80" s="340"/>
      <c r="CI80" s="340"/>
      <c r="CJ80" s="340"/>
    </row>
    <row r="81" spans="1:89" s="338" customFormat="1">
      <c r="A81" s="319"/>
      <c r="B81" s="320"/>
      <c r="C81" s="3"/>
      <c r="D81" s="325" t="s">
        <v>15</v>
      </c>
      <c r="E81" s="326" t="s">
        <v>16</v>
      </c>
      <c r="F81" s="309">
        <v>3500</v>
      </c>
      <c r="G81" s="25"/>
      <c r="H81" s="25">
        <f>F81*G81</f>
        <v>0</v>
      </c>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340"/>
      <c r="BD81" s="340"/>
      <c r="BE81" s="340"/>
      <c r="BF81" s="340"/>
      <c r="BG81" s="340"/>
      <c r="BH81" s="340"/>
      <c r="BI81" s="340"/>
      <c r="BJ81" s="340"/>
      <c r="BK81" s="340"/>
      <c r="BL81" s="340"/>
      <c r="BM81" s="340"/>
      <c r="BN81" s="340"/>
      <c r="BO81" s="340"/>
      <c r="BP81" s="340"/>
      <c r="BQ81" s="340"/>
      <c r="BR81" s="340"/>
      <c r="BS81" s="340"/>
      <c r="BT81" s="340"/>
      <c r="BU81" s="340"/>
      <c r="BV81" s="340"/>
      <c r="BW81" s="340"/>
      <c r="BX81" s="340"/>
      <c r="BY81" s="340"/>
      <c r="BZ81" s="340"/>
      <c r="CA81" s="340"/>
      <c r="CB81" s="340"/>
      <c r="CC81" s="340"/>
      <c r="CD81" s="340"/>
      <c r="CE81" s="340"/>
      <c r="CF81" s="340"/>
      <c r="CG81" s="340"/>
      <c r="CH81" s="340"/>
      <c r="CI81" s="340"/>
      <c r="CJ81" s="340"/>
    </row>
    <row r="82" spans="1:89">
      <c r="A82" s="315"/>
      <c r="B82" s="298"/>
      <c r="C82" s="316"/>
      <c r="D82" s="317"/>
      <c r="E82" s="318"/>
      <c r="F82" s="308"/>
      <c r="G82" s="24"/>
      <c r="H82" s="25"/>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324"/>
      <c r="AG82" s="324"/>
      <c r="AH82" s="324"/>
      <c r="AI82" s="324"/>
      <c r="AJ82" s="324"/>
      <c r="AK82" s="324"/>
      <c r="AL82" s="324"/>
      <c r="AM82" s="324"/>
      <c r="AN82" s="324"/>
      <c r="AO82" s="324"/>
      <c r="AP82" s="324"/>
      <c r="AQ82" s="324"/>
      <c r="AR82" s="324"/>
      <c r="AS82" s="324"/>
      <c r="AT82" s="324"/>
      <c r="AU82" s="324"/>
      <c r="AV82" s="324"/>
      <c r="AW82" s="324"/>
      <c r="AX82" s="324"/>
      <c r="AY82" s="324"/>
      <c r="AZ82" s="324"/>
      <c r="BA82" s="324"/>
      <c r="BB82" s="324"/>
      <c r="BC82" s="324"/>
      <c r="BD82" s="324"/>
      <c r="BE82" s="324"/>
      <c r="BF82" s="324"/>
      <c r="BG82" s="324"/>
      <c r="BH82" s="324"/>
      <c r="BI82" s="324"/>
      <c r="BJ82" s="324"/>
      <c r="BK82" s="324"/>
      <c r="BL82" s="324"/>
      <c r="BM82" s="324"/>
      <c r="BN82" s="324"/>
      <c r="BO82" s="324"/>
      <c r="BP82" s="324"/>
      <c r="BQ82" s="324"/>
      <c r="BR82" s="324"/>
      <c r="BS82" s="324"/>
      <c r="BT82" s="324"/>
      <c r="BU82" s="324"/>
      <c r="BV82" s="324"/>
      <c r="BW82" s="324"/>
      <c r="BX82" s="324"/>
      <c r="BY82" s="324"/>
      <c r="BZ82" s="324"/>
      <c r="CA82" s="324"/>
      <c r="CB82" s="324"/>
      <c r="CC82" s="324"/>
      <c r="CD82" s="324"/>
      <c r="CE82" s="324"/>
      <c r="CF82" s="324"/>
      <c r="CG82" s="324"/>
      <c r="CH82" s="324"/>
      <c r="CI82" s="324"/>
      <c r="CJ82" s="324"/>
    </row>
    <row r="83" spans="1:89">
      <c r="A83" s="315"/>
      <c r="B83" s="298"/>
      <c r="C83" s="316"/>
      <c r="D83" s="317"/>
      <c r="E83" s="318"/>
      <c r="F83" s="308"/>
      <c r="G83" s="24"/>
      <c r="H83" s="25"/>
      <c r="I83" s="324"/>
      <c r="J83" s="324"/>
      <c r="K83" s="324"/>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4"/>
      <c r="AI83" s="324"/>
      <c r="AJ83" s="324"/>
      <c r="AK83" s="324"/>
      <c r="AL83" s="324"/>
      <c r="AM83" s="324"/>
      <c r="AN83" s="324"/>
      <c r="AO83" s="324"/>
      <c r="AP83" s="324"/>
      <c r="AQ83" s="324"/>
      <c r="AR83" s="324"/>
      <c r="AS83" s="324"/>
      <c r="AT83" s="324"/>
      <c r="AU83" s="324"/>
      <c r="AV83" s="324"/>
      <c r="AW83" s="324"/>
      <c r="AX83" s="324"/>
      <c r="AY83" s="324"/>
      <c r="AZ83" s="324"/>
      <c r="BA83" s="324"/>
      <c r="BB83" s="324"/>
      <c r="BC83" s="324"/>
      <c r="BD83" s="324"/>
      <c r="BE83" s="324"/>
      <c r="BF83" s="324"/>
      <c r="BG83" s="324"/>
      <c r="BH83" s="324"/>
      <c r="BI83" s="324"/>
      <c r="BJ83" s="324"/>
      <c r="BK83" s="324"/>
      <c r="BL83" s="324"/>
      <c r="BM83" s="324"/>
      <c r="BN83" s="324"/>
      <c r="BO83" s="324"/>
      <c r="BP83" s="324"/>
      <c r="BQ83" s="324"/>
      <c r="BR83" s="324"/>
      <c r="BS83" s="324"/>
      <c r="BT83" s="324"/>
      <c r="BU83" s="324"/>
      <c r="BV83" s="324"/>
      <c r="BW83" s="324"/>
      <c r="BX83" s="324"/>
      <c r="BY83" s="324"/>
      <c r="BZ83" s="324"/>
      <c r="CA83" s="324"/>
      <c r="CB83" s="324"/>
      <c r="CC83" s="324"/>
      <c r="CD83" s="324"/>
      <c r="CE83" s="324"/>
      <c r="CF83" s="324"/>
      <c r="CG83" s="324"/>
      <c r="CH83" s="324"/>
      <c r="CI83" s="324"/>
      <c r="CJ83" s="324"/>
    </row>
    <row r="84" spans="1:89">
      <c r="A84" s="315"/>
      <c r="B84" s="298"/>
      <c r="C84" s="316"/>
      <c r="D84" s="317"/>
      <c r="E84" s="318"/>
      <c r="F84" s="308"/>
      <c r="G84" s="24"/>
      <c r="H84" s="25"/>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324"/>
      <c r="AL84" s="324"/>
      <c r="AM84" s="324"/>
      <c r="AN84" s="324"/>
      <c r="AO84" s="324"/>
      <c r="AP84" s="324"/>
      <c r="AQ84" s="324"/>
      <c r="AR84" s="324"/>
      <c r="AS84" s="324"/>
      <c r="AT84" s="324"/>
      <c r="AU84" s="324"/>
      <c r="AV84" s="324"/>
      <c r="AW84" s="324"/>
      <c r="AX84" s="324"/>
      <c r="AY84" s="324"/>
      <c r="AZ84" s="324"/>
      <c r="BA84" s="324"/>
      <c r="BB84" s="324"/>
      <c r="BC84" s="324"/>
      <c r="BD84" s="324"/>
      <c r="BE84" s="324"/>
      <c r="BF84" s="324"/>
      <c r="BG84" s="324"/>
      <c r="BH84" s="324"/>
      <c r="BI84" s="324"/>
      <c r="BJ84" s="324"/>
      <c r="BK84" s="324"/>
      <c r="BL84" s="324"/>
      <c r="BM84" s="324"/>
      <c r="BN84" s="324"/>
      <c r="BO84" s="324"/>
      <c r="BP84" s="324"/>
      <c r="BQ84" s="324"/>
      <c r="BR84" s="324"/>
      <c r="BS84" s="324"/>
      <c r="BT84" s="324"/>
      <c r="BU84" s="324"/>
      <c r="BV84" s="324"/>
      <c r="BW84" s="324"/>
      <c r="BX84" s="324"/>
      <c r="BY84" s="324"/>
      <c r="BZ84" s="324"/>
      <c r="CA84" s="324"/>
      <c r="CB84" s="324"/>
      <c r="CC84" s="324"/>
      <c r="CD84" s="324"/>
      <c r="CE84" s="324"/>
      <c r="CF84" s="324"/>
      <c r="CG84" s="324"/>
      <c r="CH84" s="324"/>
      <c r="CI84" s="324"/>
      <c r="CJ84" s="324"/>
    </row>
    <row r="85" spans="1:89">
      <c r="A85" s="315"/>
      <c r="B85" s="298"/>
      <c r="C85" s="316"/>
      <c r="D85" s="317"/>
      <c r="E85" s="318"/>
      <c r="F85" s="308"/>
      <c r="G85" s="24"/>
      <c r="H85" s="25"/>
    </row>
    <row r="86" spans="1:89">
      <c r="A86" s="315"/>
      <c r="B86" s="298"/>
      <c r="C86" s="316"/>
      <c r="D86" s="317"/>
      <c r="E86" s="318"/>
      <c r="F86" s="308"/>
      <c r="G86" s="24"/>
      <c r="H86" s="25"/>
    </row>
    <row r="87" spans="1:89">
      <c r="A87" s="328"/>
      <c r="B87" s="329"/>
      <c r="C87" s="12"/>
      <c r="D87" s="330"/>
      <c r="E87" s="331"/>
      <c r="F87" s="332"/>
      <c r="G87" s="24"/>
      <c r="H87" s="25"/>
    </row>
    <row r="88" spans="1:89" ht="19.5" thickBot="1">
      <c r="A88" s="311" t="s">
        <v>0</v>
      </c>
      <c r="B88" s="18" t="s">
        <v>1</v>
      </c>
      <c r="C88" s="14"/>
      <c r="D88" s="312" t="s">
        <v>17</v>
      </c>
      <c r="E88" s="36"/>
      <c r="F88" s="27"/>
      <c r="G88" s="499"/>
      <c r="H88" s="28">
        <f>SUM(H52:H87)</f>
        <v>0</v>
      </c>
    </row>
    <row r="89" spans="1:89" ht="18.75">
      <c r="A89" s="341"/>
      <c r="B89" s="17"/>
      <c r="C89" s="2"/>
      <c r="D89" s="342"/>
      <c r="E89" s="37"/>
      <c r="F89" s="309"/>
      <c r="G89" s="24"/>
      <c r="H89" s="1"/>
    </row>
    <row r="90" spans="1:89">
      <c r="G90" s="500"/>
      <c r="H90" s="500"/>
    </row>
    <row r="91" spans="1:89" ht="19.5" thickBot="1">
      <c r="A91" s="311" t="s">
        <v>0</v>
      </c>
      <c r="B91" s="18" t="s">
        <v>18</v>
      </c>
      <c r="C91" s="14"/>
      <c r="D91" s="312" t="s">
        <v>19</v>
      </c>
      <c r="E91" s="36"/>
      <c r="F91" s="27"/>
      <c r="G91" s="499"/>
      <c r="H91" s="499"/>
      <c r="I91" s="343"/>
      <c r="J91" s="343"/>
      <c r="K91" s="343"/>
      <c r="L91" s="343"/>
      <c r="M91" s="343"/>
      <c r="N91" s="343"/>
      <c r="O91" s="343"/>
      <c r="P91" s="343"/>
      <c r="Q91" s="343"/>
      <c r="R91" s="343"/>
      <c r="S91" s="343"/>
      <c r="T91" s="343"/>
      <c r="U91" s="343"/>
      <c r="V91" s="343"/>
      <c r="W91" s="343"/>
      <c r="X91" s="343"/>
      <c r="Y91" s="343"/>
      <c r="Z91" s="343"/>
      <c r="AA91" s="343"/>
      <c r="AB91" s="343"/>
      <c r="AC91" s="343"/>
      <c r="AD91" s="343"/>
      <c r="AE91" s="343"/>
      <c r="AF91" s="343"/>
      <c r="AG91" s="343"/>
      <c r="AH91" s="343"/>
      <c r="AI91" s="343"/>
      <c r="AJ91" s="343"/>
      <c r="AK91" s="343"/>
      <c r="AL91" s="343"/>
      <c r="AM91" s="343"/>
      <c r="AN91" s="343"/>
      <c r="AO91" s="343"/>
      <c r="AP91" s="343"/>
      <c r="AQ91" s="343"/>
      <c r="AR91" s="343"/>
      <c r="AS91" s="343"/>
      <c r="AT91" s="343"/>
      <c r="AU91" s="343"/>
      <c r="AV91" s="343"/>
      <c r="AW91" s="343"/>
      <c r="AX91" s="343"/>
      <c r="AY91" s="343"/>
      <c r="AZ91" s="343"/>
      <c r="BA91" s="343"/>
      <c r="BB91" s="343"/>
      <c r="BC91" s="343"/>
      <c r="BD91" s="343"/>
      <c r="BE91" s="343"/>
      <c r="BF91" s="343"/>
      <c r="BG91" s="343"/>
      <c r="BH91" s="343"/>
      <c r="BI91" s="343"/>
      <c r="BJ91" s="343"/>
      <c r="BK91" s="343"/>
      <c r="BL91" s="343"/>
      <c r="BM91" s="343"/>
      <c r="BN91" s="343"/>
      <c r="BO91" s="343"/>
      <c r="BP91" s="343"/>
      <c r="BQ91" s="343"/>
      <c r="BR91" s="343"/>
      <c r="BS91" s="343"/>
      <c r="BT91" s="343"/>
      <c r="BU91" s="343"/>
      <c r="BV91" s="343"/>
      <c r="BW91" s="343"/>
      <c r="BX91" s="343"/>
      <c r="BY91" s="343"/>
      <c r="BZ91" s="343"/>
      <c r="CA91" s="343"/>
      <c r="CB91" s="343"/>
      <c r="CC91" s="343"/>
      <c r="CD91" s="343"/>
      <c r="CE91" s="343"/>
      <c r="CF91" s="343"/>
      <c r="CG91" s="343"/>
      <c r="CH91" s="343"/>
      <c r="CI91" s="343"/>
      <c r="CJ91" s="343"/>
      <c r="CK91" s="343"/>
    </row>
    <row r="92" spans="1:89">
      <c r="A92" s="315"/>
      <c r="B92" s="298"/>
      <c r="C92" s="316"/>
      <c r="D92" s="317"/>
      <c r="E92" s="318"/>
      <c r="F92" s="308"/>
      <c r="G92" s="24"/>
      <c r="H92" s="25" t="s">
        <v>20</v>
      </c>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324"/>
      <c r="AL92" s="324"/>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324"/>
      <c r="BN92" s="324"/>
      <c r="BO92" s="324"/>
      <c r="BP92" s="324"/>
      <c r="BQ92" s="324"/>
      <c r="BR92" s="324"/>
      <c r="BS92" s="324"/>
      <c r="BT92" s="324"/>
      <c r="BU92" s="324"/>
      <c r="BV92" s="324"/>
      <c r="BW92" s="324"/>
      <c r="BX92" s="324"/>
      <c r="BY92" s="324"/>
      <c r="BZ92" s="324"/>
      <c r="CA92" s="324"/>
      <c r="CB92" s="324"/>
      <c r="CC92" s="324"/>
      <c r="CD92" s="324"/>
      <c r="CE92" s="324"/>
      <c r="CF92" s="324"/>
      <c r="CG92" s="324"/>
      <c r="CH92" s="324"/>
      <c r="CI92" s="324"/>
      <c r="CJ92" s="324"/>
      <c r="CK92" s="324"/>
    </row>
    <row r="93" spans="1:89">
      <c r="A93" s="319"/>
      <c r="B93" s="320"/>
      <c r="C93" s="344"/>
      <c r="D93" s="317"/>
      <c r="E93" s="318"/>
      <c r="F93" s="345"/>
      <c r="G93" s="24"/>
      <c r="H93" s="25" t="s">
        <v>20</v>
      </c>
      <c r="I93" s="346"/>
      <c r="J93" s="346"/>
      <c r="K93" s="346"/>
      <c r="L93" s="346"/>
      <c r="M93" s="346"/>
      <c r="N93" s="346"/>
      <c r="O93" s="346"/>
      <c r="P93" s="346"/>
      <c r="Q93" s="346"/>
      <c r="R93" s="346"/>
      <c r="S93" s="346"/>
      <c r="T93" s="346"/>
      <c r="U93" s="346"/>
      <c r="V93" s="346"/>
      <c r="W93" s="346"/>
      <c r="X93" s="346"/>
      <c r="Y93" s="346"/>
      <c r="Z93" s="346"/>
      <c r="AA93" s="346"/>
      <c r="AB93" s="346"/>
      <c r="AC93" s="346"/>
      <c r="AD93" s="346"/>
      <c r="AE93" s="347"/>
      <c r="AF93" s="347"/>
      <c r="AG93" s="347"/>
      <c r="AH93" s="347"/>
      <c r="AI93" s="347"/>
      <c r="AJ93" s="347"/>
      <c r="AK93" s="347"/>
      <c r="AL93" s="346"/>
      <c r="AM93" s="346"/>
      <c r="AN93" s="346"/>
      <c r="AO93" s="346"/>
      <c r="AP93" s="346"/>
      <c r="AQ93" s="346"/>
      <c r="AR93" s="346"/>
      <c r="AS93" s="346"/>
      <c r="AT93" s="346"/>
      <c r="AU93" s="346"/>
      <c r="AV93" s="346"/>
      <c r="AW93" s="346"/>
      <c r="AX93" s="346"/>
      <c r="AY93" s="347"/>
      <c r="AZ93" s="347"/>
      <c r="BA93" s="347"/>
      <c r="BB93" s="347"/>
      <c r="BC93" s="347"/>
      <c r="BD93" s="347"/>
      <c r="BE93" s="347"/>
      <c r="BF93" s="347"/>
      <c r="BG93" s="347"/>
      <c r="BH93" s="347"/>
      <c r="BI93" s="347"/>
      <c r="BJ93" s="347"/>
      <c r="BK93" s="347"/>
      <c r="BL93" s="347"/>
      <c r="BM93" s="347"/>
      <c r="BN93" s="347"/>
      <c r="BO93" s="347"/>
      <c r="BP93" s="347"/>
      <c r="BQ93" s="347"/>
      <c r="BR93" s="347"/>
      <c r="BS93" s="347"/>
      <c r="BT93" s="347"/>
      <c r="BU93" s="347"/>
      <c r="BV93" s="347"/>
      <c r="BW93" s="347"/>
      <c r="BX93" s="347"/>
      <c r="BY93" s="347"/>
      <c r="BZ93" s="347"/>
      <c r="CA93" s="347"/>
      <c r="CB93" s="347"/>
      <c r="CC93" s="347"/>
      <c r="CD93" s="347"/>
      <c r="CE93" s="348"/>
      <c r="CF93" s="348"/>
      <c r="CG93" s="348"/>
      <c r="CH93" s="348"/>
      <c r="CI93" s="348"/>
      <c r="CJ93" s="348"/>
      <c r="CK93" s="348"/>
    </row>
    <row r="94" spans="1:89" ht="25.5">
      <c r="A94" s="319" t="s">
        <v>0</v>
      </c>
      <c r="B94" s="320" t="s">
        <v>21</v>
      </c>
      <c r="C94" s="10">
        <v>1</v>
      </c>
      <c r="D94" s="321" t="s">
        <v>22</v>
      </c>
      <c r="E94" s="322"/>
      <c r="F94" s="345"/>
      <c r="G94" s="24"/>
      <c r="H94" s="25" t="s">
        <v>20</v>
      </c>
      <c r="I94" s="346"/>
      <c r="J94" s="346"/>
      <c r="K94" s="346"/>
      <c r="L94" s="346"/>
      <c r="M94" s="346"/>
      <c r="N94" s="346"/>
      <c r="O94" s="346"/>
      <c r="P94" s="346"/>
      <c r="Q94" s="346"/>
      <c r="R94" s="346"/>
      <c r="S94" s="346"/>
      <c r="T94" s="346"/>
      <c r="U94" s="346"/>
      <c r="V94" s="346"/>
      <c r="W94" s="346"/>
      <c r="X94" s="346"/>
      <c r="Y94" s="346"/>
      <c r="Z94" s="346"/>
      <c r="AA94" s="346"/>
      <c r="AB94" s="346"/>
      <c r="AC94" s="346"/>
      <c r="AD94" s="346"/>
      <c r="AE94" s="347"/>
      <c r="AF94" s="347"/>
      <c r="AG94" s="347"/>
      <c r="AH94" s="347"/>
      <c r="AI94" s="347"/>
      <c r="AJ94" s="347"/>
      <c r="AK94" s="347"/>
      <c r="AL94" s="346"/>
      <c r="AM94" s="346"/>
      <c r="AN94" s="346"/>
      <c r="AO94" s="346"/>
      <c r="AP94" s="346"/>
      <c r="AQ94" s="346"/>
      <c r="AR94" s="346"/>
      <c r="AS94" s="346"/>
      <c r="AT94" s="346"/>
      <c r="AU94" s="346"/>
      <c r="AV94" s="346"/>
      <c r="AW94" s="346"/>
      <c r="AX94" s="346"/>
      <c r="AY94" s="347"/>
      <c r="AZ94" s="347"/>
      <c r="BA94" s="347"/>
      <c r="BB94" s="347"/>
      <c r="BC94" s="347"/>
      <c r="BD94" s="347"/>
      <c r="BE94" s="347"/>
      <c r="BF94" s="347"/>
      <c r="BG94" s="347"/>
      <c r="BH94" s="347"/>
      <c r="BI94" s="347"/>
      <c r="BJ94" s="347"/>
      <c r="BK94" s="347"/>
      <c r="BL94" s="347"/>
      <c r="BM94" s="347"/>
      <c r="BN94" s="347"/>
      <c r="BO94" s="347"/>
      <c r="BP94" s="347"/>
      <c r="BQ94" s="347"/>
      <c r="BR94" s="347"/>
      <c r="BS94" s="347"/>
      <c r="BT94" s="347"/>
      <c r="BU94" s="347"/>
      <c r="BV94" s="347"/>
      <c r="BW94" s="347"/>
      <c r="BX94" s="347"/>
      <c r="BY94" s="347"/>
      <c r="BZ94" s="347"/>
      <c r="CA94" s="347"/>
      <c r="CB94" s="347"/>
      <c r="CC94" s="347"/>
      <c r="CD94" s="347"/>
      <c r="CE94" s="348"/>
      <c r="CF94" s="348"/>
      <c r="CG94" s="348"/>
      <c r="CH94" s="348"/>
      <c r="CI94" s="348"/>
      <c r="CJ94" s="348"/>
      <c r="CK94" s="348"/>
    </row>
    <row r="95" spans="1:89" ht="25.5">
      <c r="A95" s="319"/>
      <c r="B95" s="320"/>
      <c r="C95" s="10"/>
      <c r="D95" s="321" t="s">
        <v>23</v>
      </c>
      <c r="E95" s="322"/>
      <c r="F95" s="349"/>
      <c r="G95" s="503"/>
      <c r="H95" s="25" t="s">
        <v>20</v>
      </c>
      <c r="I95" s="346"/>
      <c r="J95" s="346"/>
      <c r="K95" s="346"/>
      <c r="L95" s="346"/>
      <c r="M95" s="346"/>
      <c r="N95" s="346"/>
      <c r="O95" s="346"/>
      <c r="P95" s="346"/>
      <c r="Q95" s="346"/>
      <c r="R95" s="346"/>
      <c r="S95" s="346"/>
      <c r="T95" s="346"/>
      <c r="U95" s="346"/>
      <c r="V95" s="346"/>
      <c r="W95" s="346"/>
      <c r="X95" s="346"/>
      <c r="Y95" s="346"/>
      <c r="Z95" s="346"/>
      <c r="AA95" s="346"/>
      <c r="AB95" s="346"/>
      <c r="AC95" s="346"/>
      <c r="AD95" s="346"/>
      <c r="AE95" s="347"/>
      <c r="AF95" s="347"/>
      <c r="AG95" s="347"/>
      <c r="AH95" s="347"/>
      <c r="AI95" s="347"/>
      <c r="AJ95" s="347"/>
      <c r="AK95" s="347"/>
      <c r="AL95" s="346"/>
      <c r="AM95" s="346"/>
      <c r="AN95" s="346"/>
      <c r="AO95" s="346"/>
      <c r="AP95" s="346"/>
      <c r="AQ95" s="346"/>
      <c r="AR95" s="346"/>
      <c r="AS95" s="346"/>
      <c r="AT95" s="346"/>
      <c r="AU95" s="346"/>
      <c r="AV95" s="346"/>
      <c r="AW95" s="346"/>
      <c r="AX95" s="346"/>
      <c r="AY95" s="347"/>
      <c r="AZ95" s="347"/>
      <c r="BA95" s="347"/>
      <c r="BB95" s="347"/>
      <c r="BC95" s="347"/>
      <c r="BD95" s="347"/>
      <c r="BE95" s="347"/>
      <c r="BF95" s="347"/>
      <c r="BG95" s="347"/>
      <c r="BH95" s="347"/>
      <c r="BI95" s="347"/>
      <c r="BJ95" s="347"/>
      <c r="BK95" s="347"/>
      <c r="BL95" s="347"/>
      <c r="BM95" s="347"/>
      <c r="BN95" s="347"/>
      <c r="BO95" s="347"/>
      <c r="BP95" s="347"/>
      <c r="BQ95" s="347"/>
      <c r="BR95" s="347"/>
      <c r="BS95" s="347"/>
      <c r="BT95" s="347"/>
      <c r="BU95" s="347"/>
      <c r="BV95" s="347"/>
      <c r="BW95" s="347"/>
      <c r="BX95" s="347"/>
      <c r="BY95" s="347"/>
      <c r="BZ95" s="347"/>
      <c r="CA95" s="347"/>
      <c r="CB95" s="347"/>
      <c r="CC95" s="347"/>
      <c r="CD95" s="347"/>
      <c r="CE95" s="348"/>
      <c r="CF95" s="348"/>
      <c r="CG95" s="348"/>
      <c r="CH95" s="348"/>
      <c r="CI95" s="348"/>
      <c r="CJ95" s="348"/>
      <c r="CK95" s="348"/>
    </row>
    <row r="96" spans="1:89">
      <c r="A96" s="319"/>
      <c r="B96" s="320"/>
      <c r="C96" s="13"/>
      <c r="D96" s="321" t="s">
        <v>24</v>
      </c>
      <c r="E96" s="322" t="s">
        <v>10</v>
      </c>
      <c r="F96" s="308">
        <v>29</v>
      </c>
      <c r="G96" s="24"/>
      <c r="H96" s="25">
        <f>F96*G96</f>
        <v>0</v>
      </c>
      <c r="I96" s="333"/>
      <c r="J96" s="333"/>
      <c r="K96" s="333"/>
      <c r="L96" s="333"/>
      <c r="M96" s="333"/>
      <c r="N96" s="333"/>
      <c r="O96" s="333"/>
      <c r="P96" s="333"/>
      <c r="Q96" s="333"/>
      <c r="R96" s="333"/>
      <c r="S96" s="333"/>
      <c r="T96" s="333"/>
      <c r="U96" s="333"/>
      <c r="V96" s="333"/>
      <c r="W96" s="333"/>
      <c r="X96" s="333"/>
      <c r="Y96" s="333"/>
      <c r="Z96" s="333"/>
      <c r="AA96" s="333"/>
      <c r="AB96" s="333"/>
      <c r="AC96" s="333"/>
      <c r="AD96" s="333"/>
      <c r="AE96" s="324"/>
      <c r="AF96" s="324"/>
      <c r="AG96" s="324"/>
      <c r="AH96" s="324"/>
      <c r="AI96" s="324"/>
      <c r="AJ96" s="324"/>
      <c r="AK96" s="324"/>
      <c r="AL96" s="333"/>
      <c r="AM96" s="333"/>
      <c r="AN96" s="333"/>
      <c r="AO96" s="333"/>
      <c r="AP96" s="333"/>
      <c r="AQ96" s="333"/>
      <c r="AR96" s="333"/>
      <c r="AS96" s="333"/>
      <c r="AT96" s="333"/>
      <c r="AU96" s="333"/>
      <c r="AV96" s="333"/>
      <c r="AW96" s="333"/>
      <c r="AX96" s="333"/>
      <c r="AY96" s="324"/>
      <c r="AZ96" s="324"/>
      <c r="BA96" s="324"/>
      <c r="BB96" s="324"/>
      <c r="BC96" s="324"/>
      <c r="BD96" s="324"/>
      <c r="BE96" s="324"/>
      <c r="BF96" s="324"/>
      <c r="BG96" s="324"/>
      <c r="BH96" s="324"/>
      <c r="BI96" s="324"/>
      <c r="BJ96" s="324"/>
      <c r="BK96" s="324"/>
      <c r="BL96" s="324"/>
      <c r="BM96" s="324"/>
      <c r="BN96" s="324"/>
      <c r="BO96" s="324"/>
      <c r="BP96" s="324"/>
      <c r="BQ96" s="324"/>
      <c r="BR96" s="324"/>
      <c r="BS96" s="324"/>
      <c r="BT96" s="324"/>
      <c r="BU96" s="324"/>
      <c r="BV96" s="324"/>
      <c r="BW96" s="324"/>
      <c r="BX96" s="324"/>
      <c r="BY96" s="324"/>
      <c r="BZ96" s="324"/>
      <c r="CA96" s="324"/>
      <c r="CB96" s="324"/>
      <c r="CC96" s="324"/>
      <c r="CD96" s="324"/>
      <c r="CE96" s="334"/>
      <c r="CF96" s="334"/>
      <c r="CG96" s="334"/>
      <c r="CH96" s="334"/>
      <c r="CI96" s="334"/>
      <c r="CJ96" s="334"/>
      <c r="CK96" s="334"/>
    </row>
    <row r="97" spans="1:89">
      <c r="A97" s="319"/>
      <c r="B97" s="320"/>
      <c r="C97" s="10"/>
      <c r="D97" s="321"/>
      <c r="E97" s="322"/>
      <c r="F97" s="345"/>
      <c r="G97" s="24"/>
      <c r="H97" s="25" t="s">
        <v>20</v>
      </c>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7"/>
      <c r="AF97" s="347"/>
      <c r="AG97" s="347"/>
      <c r="AH97" s="347"/>
      <c r="AI97" s="347"/>
      <c r="AJ97" s="347"/>
      <c r="AK97" s="347"/>
      <c r="AL97" s="346"/>
      <c r="AM97" s="346"/>
      <c r="AN97" s="346"/>
      <c r="AO97" s="346"/>
      <c r="AP97" s="346"/>
      <c r="AQ97" s="346"/>
      <c r="AR97" s="346"/>
      <c r="AS97" s="346"/>
      <c r="AT97" s="346"/>
      <c r="AU97" s="346"/>
      <c r="AV97" s="346"/>
      <c r="AW97" s="346"/>
      <c r="AX97" s="346"/>
      <c r="AY97" s="347"/>
      <c r="AZ97" s="347"/>
      <c r="BA97" s="347"/>
      <c r="BB97" s="347"/>
      <c r="BC97" s="347"/>
      <c r="BD97" s="347"/>
      <c r="BE97" s="347"/>
      <c r="BF97" s="347"/>
      <c r="BG97" s="347"/>
      <c r="BH97" s="347"/>
      <c r="BI97" s="347"/>
      <c r="BJ97" s="347"/>
      <c r="BK97" s="347"/>
      <c r="BL97" s="347"/>
      <c r="BM97" s="347"/>
      <c r="BN97" s="347"/>
      <c r="BO97" s="347"/>
      <c r="BP97" s="347"/>
      <c r="BQ97" s="347"/>
      <c r="BR97" s="347"/>
      <c r="BS97" s="347"/>
      <c r="BT97" s="347"/>
      <c r="BU97" s="347"/>
      <c r="BV97" s="347"/>
      <c r="BW97" s="347"/>
      <c r="BX97" s="347"/>
      <c r="BY97" s="347"/>
      <c r="BZ97" s="347"/>
      <c r="CA97" s="347"/>
      <c r="CB97" s="347"/>
      <c r="CC97" s="347"/>
      <c r="CD97" s="347"/>
      <c r="CE97" s="348"/>
      <c r="CF97" s="348"/>
      <c r="CG97" s="348"/>
      <c r="CH97" s="348"/>
      <c r="CI97" s="348"/>
      <c r="CJ97" s="348"/>
      <c r="CK97" s="348"/>
    </row>
    <row r="98" spans="1:89">
      <c r="A98" s="319"/>
      <c r="B98" s="320"/>
      <c r="C98" s="10"/>
      <c r="D98" s="321"/>
      <c r="E98" s="322"/>
      <c r="F98" s="345"/>
      <c r="G98" s="24"/>
      <c r="H98" s="25" t="s">
        <v>20</v>
      </c>
      <c r="I98" s="333"/>
      <c r="J98" s="333"/>
      <c r="K98" s="333"/>
      <c r="L98" s="333"/>
      <c r="M98" s="333"/>
      <c r="N98" s="333"/>
      <c r="O98" s="333"/>
      <c r="P98" s="333"/>
      <c r="Q98" s="333"/>
      <c r="R98" s="333"/>
      <c r="S98" s="333"/>
      <c r="T98" s="333"/>
      <c r="U98" s="333"/>
      <c r="V98" s="333"/>
      <c r="W98" s="333"/>
      <c r="X98" s="333"/>
      <c r="Y98" s="333"/>
      <c r="Z98" s="333"/>
      <c r="AA98" s="333"/>
      <c r="AB98" s="333"/>
      <c r="AC98" s="333"/>
      <c r="AD98" s="333"/>
      <c r="AE98" s="324"/>
      <c r="AF98" s="324"/>
      <c r="AG98" s="324"/>
      <c r="AH98" s="324"/>
      <c r="AI98" s="324"/>
      <c r="AJ98" s="324"/>
      <c r="AK98" s="324"/>
      <c r="AL98" s="333"/>
      <c r="AM98" s="333"/>
      <c r="AN98" s="333"/>
      <c r="AO98" s="333"/>
      <c r="AP98" s="333"/>
      <c r="AQ98" s="333"/>
      <c r="AR98" s="333"/>
      <c r="AS98" s="333"/>
      <c r="AT98" s="333"/>
      <c r="AU98" s="333"/>
      <c r="AV98" s="333"/>
      <c r="AW98" s="333"/>
      <c r="AX98" s="333"/>
      <c r="AY98" s="324"/>
      <c r="AZ98" s="324"/>
      <c r="BA98" s="324"/>
      <c r="BB98" s="324"/>
      <c r="BC98" s="324"/>
      <c r="BD98" s="324"/>
      <c r="BE98" s="324"/>
      <c r="BF98" s="324"/>
      <c r="BG98" s="324"/>
      <c r="BH98" s="324"/>
      <c r="BI98" s="324"/>
      <c r="BJ98" s="324"/>
      <c r="BK98" s="324"/>
      <c r="BL98" s="324"/>
      <c r="BM98" s="324"/>
      <c r="BN98" s="324"/>
      <c r="BO98" s="324"/>
      <c r="BP98" s="324"/>
      <c r="BQ98" s="324"/>
      <c r="BR98" s="324"/>
      <c r="BS98" s="324"/>
      <c r="BT98" s="324"/>
      <c r="BU98" s="324"/>
      <c r="BV98" s="324"/>
      <c r="BW98" s="324"/>
      <c r="BX98" s="324"/>
      <c r="BY98" s="324"/>
      <c r="BZ98" s="324"/>
      <c r="CA98" s="324"/>
      <c r="CB98" s="324"/>
      <c r="CC98" s="324"/>
      <c r="CD98" s="324"/>
      <c r="CE98" s="334"/>
      <c r="CF98" s="334"/>
      <c r="CG98" s="334"/>
      <c r="CH98" s="334"/>
      <c r="CI98" s="334"/>
      <c r="CJ98" s="334"/>
      <c r="CK98" s="334"/>
    </row>
    <row r="99" spans="1:89" s="338" customFormat="1" ht="76.5">
      <c r="A99" s="319" t="s">
        <v>0</v>
      </c>
      <c r="B99" s="320" t="s">
        <v>21</v>
      </c>
      <c r="C99" s="5">
        <v>2</v>
      </c>
      <c r="D99" s="325" t="s">
        <v>1273</v>
      </c>
      <c r="E99" s="326"/>
      <c r="F99" s="350"/>
      <c r="G99" s="504"/>
      <c r="H99" s="25" t="s">
        <v>20</v>
      </c>
      <c r="I99" s="340"/>
      <c r="J99" s="340"/>
      <c r="K99" s="340"/>
      <c r="L99" s="340"/>
      <c r="M99" s="340"/>
      <c r="N99" s="340"/>
      <c r="O99" s="340"/>
      <c r="P99" s="340"/>
      <c r="Q99" s="340"/>
      <c r="R99" s="340"/>
      <c r="S99" s="340"/>
      <c r="T99" s="340"/>
      <c r="U99" s="340"/>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0"/>
      <c r="AZ99" s="340"/>
      <c r="BA99" s="340"/>
      <c r="BB99" s="340"/>
      <c r="BC99" s="340"/>
      <c r="BD99" s="340"/>
      <c r="BE99" s="340"/>
      <c r="BF99" s="340"/>
      <c r="BG99" s="340"/>
      <c r="BH99" s="340"/>
      <c r="BI99" s="340"/>
      <c r="BJ99" s="340"/>
      <c r="BK99" s="340"/>
      <c r="BL99" s="340"/>
      <c r="BM99" s="340"/>
      <c r="BN99" s="340"/>
      <c r="BO99" s="340"/>
      <c r="BP99" s="340"/>
      <c r="BQ99" s="340"/>
      <c r="BR99" s="340"/>
      <c r="BS99" s="340"/>
      <c r="BT99" s="340"/>
      <c r="BU99" s="340"/>
      <c r="BV99" s="340"/>
      <c r="BW99" s="340"/>
      <c r="BX99" s="340"/>
      <c r="BY99" s="340"/>
      <c r="BZ99" s="340"/>
      <c r="CA99" s="340"/>
      <c r="CB99" s="340"/>
      <c r="CC99" s="340"/>
      <c r="CD99" s="340"/>
      <c r="CE99" s="340"/>
      <c r="CF99" s="340"/>
      <c r="CG99" s="340"/>
      <c r="CH99" s="340"/>
      <c r="CI99" s="340"/>
      <c r="CJ99" s="340"/>
      <c r="CK99" s="340"/>
    </row>
    <row r="100" spans="1:89" s="338" customFormat="1">
      <c r="A100" s="319"/>
      <c r="B100" s="320"/>
      <c r="C100" s="3" t="s">
        <v>25</v>
      </c>
      <c r="D100" s="325" t="s">
        <v>26</v>
      </c>
      <c r="E100" s="326" t="s">
        <v>10</v>
      </c>
      <c r="F100" s="309">
        <v>124</v>
      </c>
      <c r="G100" s="25"/>
      <c r="H100" s="25">
        <f>F100*G100</f>
        <v>0</v>
      </c>
      <c r="I100" s="339"/>
      <c r="J100" s="339"/>
      <c r="K100" s="339"/>
      <c r="L100" s="339"/>
      <c r="M100" s="339"/>
      <c r="N100" s="339"/>
      <c r="O100" s="339"/>
      <c r="P100" s="339"/>
      <c r="Q100" s="339"/>
      <c r="R100" s="339"/>
      <c r="S100" s="339"/>
      <c r="T100" s="339"/>
      <c r="U100" s="339"/>
      <c r="V100" s="339"/>
      <c r="W100" s="339"/>
      <c r="X100" s="339"/>
      <c r="Y100" s="339"/>
      <c r="Z100" s="339"/>
      <c r="AA100" s="339"/>
      <c r="AB100" s="339"/>
      <c r="AC100" s="339"/>
      <c r="AD100" s="339"/>
      <c r="AE100" s="339"/>
      <c r="AF100" s="339"/>
      <c r="AG100" s="339"/>
      <c r="AH100" s="339"/>
      <c r="AI100" s="339"/>
      <c r="AJ100" s="339"/>
      <c r="AK100" s="339"/>
      <c r="AL100" s="339"/>
      <c r="AM100" s="339"/>
      <c r="AN100" s="339"/>
      <c r="AO100" s="339"/>
      <c r="AP100" s="339"/>
      <c r="AQ100" s="339"/>
      <c r="AR100" s="339"/>
      <c r="AS100" s="339"/>
      <c r="AT100" s="339"/>
      <c r="AU100" s="339"/>
      <c r="AV100" s="339"/>
      <c r="AW100" s="339"/>
      <c r="AX100" s="339"/>
      <c r="AY100" s="339"/>
      <c r="AZ100" s="339"/>
      <c r="BA100" s="339"/>
      <c r="BB100" s="339"/>
      <c r="BC100" s="339"/>
      <c r="BD100" s="339"/>
      <c r="BE100" s="339"/>
      <c r="BF100" s="339"/>
      <c r="BG100" s="339"/>
      <c r="BH100" s="339"/>
      <c r="BI100" s="339"/>
      <c r="BJ100" s="339"/>
      <c r="BK100" s="339"/>
      <c r="BL100" s="339"/>
      <c r="BM100" s="339"/>
      <c r="BN100" s="339"/>
      <c r="BO100" s="339"/>
      <c r="BP100" s="339"/>
      <c r="BQ100" s="339"/>
      <c r="BR100" s="339"/>
      <c r="BS100" s="339"/>
      <c r="BT100" s="339"/>
      <c r="BU100" s="339"/>
      <c r="BV100" s="339"/>
      <c r="BW100" s="339"/>
      <c r="BX100" s="339"/>
      <c r="BY100" s="339"/>
      <c r="BZ100" s="339"/>
      <c r="CA100" s="339"/>
      <c r="CB100" s="339"/>
      <c r="CC100" s="339"/>
      <c r="CD100" s="339"/>
      <c r="CE100" s="339"/>
      <c r="CF100" s="339"/>
      <c r="CG100" s="339"/>
      <c r="CH100" s="339"/>
      <c r="CI100" s="339"/>
      <c r="CJ100" s="339"/>
      <c r="CK100" s="339"/>
    </row>
    <row r="101" spans="1:89">
      <c r="A101" s="319"/>
      <c r="B101" s="320"/>
      <c r="C101" s="13"/>
      <c r="D101" s="321"/>
      <c r="E101" s="322"/>
      <c r="F101" s="308"/>
      <c r="G101" s="24"/>
      <c r="H101" s="25" t="s">
        <v>20</v>
      </c>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4"/>
      <c r="AF101" s="334"/>
      <c r="AG101" s="334"/>
      <c r="AH101" s="334"/>
      <c r="AI101" s="334"/>
      <c r="AJ101" s="334"/>
      <c r="AK101" s="334"/>
      <c r="AL101" s="334"/>
      <c r="AM101" s="334"/>
      <c r="AN101" s="334"/>
      <c r="AO101" s="334"/>
      <c r="AP101" s="334"/>
      <c r="AQ101" s="334"/>
      <c r="AR101" s="334"/>
      <c r="AS101" s="334"/>
      <c r="AT101" s="334"/>
      <c r="AU101" s="334"/>
      <c r="AV101" s="334"/>
      <c r="AW101" s="334"/>
      <c r="AX101" s="334"/>
      <c r="AY101" s="334"/>
      <c r="AZ101" s="334"/>
      <c r="BA101" s="334"/>
      <c r="BB101" s="334"/>
      <c r="BC101" s="334"/>
      <c r="BD101" s="334"/>
      <c r="BE101" s="334"/>
      <c r="BF101" s="334"/>
      <c r="BG101" s="334"/>
      <c r="BH101" s="334"/>
      <c r="BI101" s="334"/>
      <c r="BJ101" s="334"/>
      <c r="BK101" s="334"/>
      <c r="BL101" s="334"/>
      <c r="BM101" s="334"/>
      <c r="BN101" s="334"/>
      <c r="BO101" s="334"/>
      <c r="BP101" s="334"/>
      <c r="BQ101" s="334"/>
      <c r="BR101" s="334"/>
      <c r="BS101" s="334"/>
      <c r="BT101" s="334"/>
      <c r="BU101" s="334"/>
      <c r="BV101" s="334"/>
      <c r="BW101" s="334"/>
      <c r="BX101" s="334"/>
      <c r="BY101" s="334"/>
      <c r="BZ101" s="334"/>
      <c r="CA101" s="334"/>
      <c r="CB101" s="334"/>
      <c r="CC101" s="334"/>
      <c r="CD101" s="334"/>
      <c r="CE101" s="334"/>
      <c r="CF101" s="334"/>
      <c r="CG101" s="334"/>
      <c r="CH101" s="334"/>
      <c r="CI101" s="334"/>
      <c r="CJ101" s="334"/>
      <c r="CK101" s="334"/>
    </row>
    <row r="102" spans="1:89" ht="38.25">
      <c r="A102" s="319" t="s">
        <v>0</v>
      </c>
      <c r="B102" s="320" t="s">
        <v>21</v>
      </c>
      <c r="C102" s="10">
        <v>3</v>
      </c>
      <c r="D102" s="325" t="s">
        <v>27</v>
      </c>
      <c r="E102" s="326"/>
      <c r="F102" s="349"/>
      <c r="G102" s="503"/>
      <c r="H102" s="25" t="s">
        <v>20</v>
      </c>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324"/>
      <c r="AE102" s="324"/>
      <c r="AF102" s="324"/>
      <c r="AG102" s="324"/>
      <c r="AH102" s="324"/>
      <c r="AI102" s="324"/>
      <c r="AJ102" s="324"/>
      <c r="AK102" s="324"/>
      <c r="AL102" s="324"/>
      <c r="AM102" s="324"/>
      <c r="AN102" s="324"/>
      <c r="AO102" s="324"/>
      <c r="AP102" s="324"/>
      <c r="AQ102" s="324"/>
      <c r="AR102" s="324"/>
      <c r="AS102" s="324"/>
      <c r="AT102" s="324"/>
      <c r="AU102" s="324"/>
      <c r="AV102" s="324"/>
      <c r="AW102" s="324"/>
      <c r="AX102" s="324"/>
      <c r="AY102" s="324"/>
      <c r="AZ102" s="324"/>
      <c r="BA102" s="324"/>
      <c r="BB102" s="324"/>
      <c r="BC102" s="324"/>
      <c r="BD102" s="324"/>
      <c r="BE102" s="324"/>
      <c r="BF102" s="324"/>
      <c r="BG102" s="324"/>
      <c r="BH102" s="324"/>
      <c r="BI102" s="324"/>
      <c r="BJ102" s="324"/>
      <c r="BK102" s="324"/>
      <c r="BL102" s="324"/>
      <c r="BM102" s="324"/>
      <c r="BN102" s="324"/>
      <c r="BO102" s="324"/>
      <c r="BP102" s="324"/>
      <c r="BQ102" s="324"/>
      <c r="BR102" s="324"/>
      <c r="BS102" s="324"/>
      <c r="BT102" s="324"/>
      <c r="BU102" s="324"/>
      <c r="BV102" s="324"/>
      <c r="BW102" s="324"/>
      <c r="BX102" s="324"/>
      <c r="BY102" s="324"/>
      <c r="BZ102" s="324"/>
      <c r="CA102" s="324"/>
      <c r="CB102" s="324"/>
      <c r="CC102" s="324"/>
      <c r="CD102" s="324"/>
      <c r="CE102" s="324"/>
      <c r="CF102" s="324"/>
      <c r="CG102" s="324"/>
      <c r="CH102" s="324"/>
      <c r="CI102" s="324"/>
      <c r="CJ102" s="324"/>
      <c r="CK102" s="324"/>
    </row>
    <row r="103" spans="1:89">
      <c r="A103" s="319"/>
      <c r="B103" s="320"/>
      <c r="C103" s="10"/>
      <c r="D103" s="325" t="s">
        <v>28</v>
      </c>
      <c r="E103" s="326"/>
      <c r="F103" s="349"/>
      <c r="G103" s="503"/>
      <c r="H103" s="25" t="s">
        <v>20</v>
      </c>
      <c r="I103" s="324"/>
      <c r="J103" s="324"/>
      <c r="K103" s="324"/>
      <c r="L103" s="324"/>
      <c r="M103" s="324"/>
      <c r="N103" s="324"/>
      <c r="O103" s="324"/>
      <c r="P103" s="324"/>
      <c r="Q103" s="324"/>
      <c r="R103" s="324"/>
      <c r="S103" s="324"/>
      <c r="T103" s="324"/>
      <c r="U103" s="324"/>
      <c r="V103" s="324"/>
      <c r="W103" s="324"/>
      <c r="X103" s="324"/>
      <c r="Y103" s="324"/>
      <c r="Z103" s="324"/>
      <c r="AA103" s="324"/>
      <c r="AB103" s="324"/>
      <c r="AC103" s="324"/>
      <c r="AD103" s="324"/>
      <c r="AE103" s="324"/>
      <c r="AF103" s="324"/>
      <c r="AG103" s="324"/>
      <c r="AH103" s="324"/>
      <c r="AI103" s="324"/>
      <c r="AJ103" s="324"/>
      <c r="AK103" s="324"/>
      <c r="AL103" s="324"/>
      <c r="AM103" s="324"/>
      <c r="AN103" s="324"/>
      <c r="AO103" s="324"/>
      <c r="AP103" s="324"/>
      <c r="AQ103" s="324"/>
      <c r="AR103" s="324"/>
      <c r="AS103" s="324"/>
      <c r="AT103" s="324"/>
      <c r="AU103" s="324"/>
      <c r="AV103" s="324"/>
      <c r="AW103" s="324"/>
      <c r="AX103" s="324"/>
      <c r="AY103" s="324"/>
      <c r="AZ103" s="324"/>
      <c r="BA103" s="324"/>
      <c r="BB103" s="324"/>
      <c r="BC103" s="324"/>
      <c r="BD103" s="324"/>
      <c r="BE103" s="324"/>
      <c r="BF103" s="324"/>
      <c r="BG103" s="324"/>
      <c r="BH103" s="324"/>
      <c r="BI103" s="324"/>
      <c r="BJ103" s="324"/>
      <c r="BK103" s="324"/>
      <c r="BL103" s="324"/>
      <c r="BM103" s="324"/>
      <c r="BN103" s="324"/>
      <c r="BO103" s="324"/>
      <c r="BP103" s="324"/>
      <c r="BQ103" s="324"/>
      <c r="BR103" s="324"/>
      <c r="BS103" s="324"/>
      <c r="BT103" s="324"/>
      <c r="BU103" s="324"/>
      <c r="BV103" s="324"/>
      <c r="BW103" s="324"/>
      <c r="BX103" s="324"/>
      <c r="BY103" s="324"/>
      <c r="BZ103" s="324"/>
      <c r="CA103" s="324"/>
      <c r="CB103" s="324"/>
      <c r="CC103" s="324"/>
      <c r="CD103" s="324"/>
      <c r="CE103" s="324"/>
      <c r="CF103" s="324"/>
      <c r="CG103" s="324"/>
      <c r="CH103" s="324"/>
      <c r="CI103" s="324"/>
      <c r="CJ103" s="324"/>
      <c r="CK103" s="324"/>
    </row>
    <row r="104" spans="1:89" ht="25.5">
      <c r="A104" s="319"/>
      <c r="B104" s="320"/>
      <c r="C104" s="5"/>
      <c r="D104" s="325" t="s">
        <v>29</v>
      </c>
      <c r="E104" s="326"/>
      <c r="F104" s="349"/>
      <c r="G104" s="503"/>
      <c r="H104" s="25" t="s">
        <v>20</v>
      </c>
      <c r="I104" s="324"/>
      <c r="J104" s="324"/>
      <c r="K104" s="324"/>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c r="AZ104" s="324"/>
      <c r="BA104" s="324"/>
      <c r="BB104" s="324"/>
      <c r="BC104" s="324"/>
      <c r="BD104" s="324"/>
      <c r="BE104" s="324"/>
      <c r="BF104" s="324"/>
      <c r="BG104" s="324"/>
      <c r="BH104" s="324"/>
      <c r="BI104" s="324"/>
      <c r="BJ104" s="324"/>
      <c r="BK104" s="324"/>
      <c r="BL104" s="324"/>
      <c r="BM104" s="324"/>
      <c r="BN104" s="324"/>
      <c r="BO104" s="324"/>
      <c r="BP104" s="324"/>
      <c r="BQ104" s="324"/>
      <c r="BR104" s="324"/>
      <c r="BS104" s="324"/>
      <c r="BT104" s="324"/>
      <c r="BU104" s="324"/>
      <c r="BV104" s="324"/>
      <c r="BW104" s="324"/>
      <c r="BX104" s="324"/>
      <c r="BY104" s="324"/>
      <c r="BZ104" s="324"/>
      <c r="CA104" s="324"/>
      <c r="CB104" s="324"/>
      <c r="CC104" s="324"/>
      <c r="CD104" s="324"/>
      <c r="CE104" s="324"/>
      <c r="CF104" s="324"/>
      <c r="CG104" s="324"/>
      <c r="CH104" s="324"/>
      <c r="CI104" s="324"/>
      <c r="CJ104" s="324"/>
      <c r="CK104" s="324"/>
    </row>
    <row r="105" spans="1:89" ht="89.25">
      <c r="A105" s="319"/>
      <c r="B105" s="320"/>
      <c r="C105" s="5"/>
      <c r="D105" s="325" t="s">
        <v>31</v>
      </c>
      <c r="E105" s="326"/>
      <c r="F105" s="349"/>
      <c r="G105" s="503"/>
      <c r="H105" s="25" t="s">
        <v>20</v>
      </c>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4"/>
      <c r="AR105" s="324"/>
      <c r="AS105" s="324"/>
      <c r="AT105" s="324"/>
      <c r="AU105" s="324"/>
      <c r="AV105" s="324"/>
      <c r="AW105" s="324"/>
      <c r="AX105" s="324"/>
      <c r="AY105" s="324"/>
      <c r="AZ105" s="324"/>
      <c r="BA105" s="324"/>
      <c r="BB105" s="324"/>
      <c r="BC105" s="324"/>
      <c r="BD105" s="324"/>
      <c r="BE105" s="324"/>
      <c r="BF105" s="324"/>
      <c r="BG105" s="324"/>
      <c r="BH105" s="324"/>
      <c r="BI105" s="324"/>
      <c r="BJ105" s="324"/>
      <c r="BK105" s="324"/>
      <c r="BL105" s="324"/>
      <c r="BM105" s="324"/>
      <c r="BN105" s="324"/>
      <c r="BO105" s="324"/>
      <c r="BP105" s="324"/>
      <c r="BQ105" s="324"/>
      <c r="BR105" s="324"/>
      <c r="BS105" s="324"/>
      <c r="BT105" s="324"/>
      <c r="BU105" s="324"/>
      <c r="BV105" s="324"/>
      <c r="BW105" s="324"/>
      <c r="BX105" s="324"/>
      <c r="BY105" s="324"/>
      <c r="BZ105" s="324"/>
      <c r="CA105" s="324"/>
      <c r="CB105" s="324"/>
      <c r="CC105" s="324"/>
      <c r="CD105" s="324"/>
      <c r="CE105" s="324"/>
      <c r="CF105" s="324"/>
      <c r="CG105" s="324"/>
      <c r="CH105" s="324"/>
      <c r="CI105" s="324"/>
      <c r="CJ105" s="324"/>
      <c r="CK105" s="324"/>
    </row>
    <row r="106" spans="1:89">
      <c r="A106" s="319"/>
      <c r="B106" s="320"/>
      <c r="C106" s="13" t="s">
        <v>25</v>
      </c>
      <c r="D106" s="321" t="s">
        <v>26</v>
      </c>
      <c r="E106" s="322" t="s">
        <v>10</v>
      </c>
      <c r="F106" s="308">
        <v>180</v>
      </c>
      <c r="G106" s="24"/>
      <c r="H106" s="25">
        <f>F106*G106</f>
        <v>0</v>
      </c>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334"/>
      <c r="AM106" s="334"/>
      <c r="AN106" s="334"/>
      <c r="AO106" s="334"/>
      <c r="AP106" s="334"/>
      <c r="AQ106" s="334"/>
      <c r="AR106" s="334"/>
      <c r="AS106" s="334"/>
      <c r="AT106" s="334"/>
      <c r="AU106" s="334"/>
      <c r="AV106" s="334"/>
      <c r="AW106" s="334"/>
      <c r="AX106" s="334"/>
      <c r="AY106" s="334"/>
      <c r="AZ106" s="334"/>
      <c r="BA106" s="334"/>
      <c r="BB106" s="334"/>
      <c r="BC106" s="334"/>
      <c r="BD106" s="334"/>
      <c r="BE106" s="334"/>
      <c r="BF106" s="334"/>
      <c r="BG106" s="334"/>
      <c r="BH106" s="334"/>
      <c r="BI106" s="334"/>
      <c r="BJ106" s="334"/>
      <c r="BK106" s="334"/>
      <c r="BL106" s="334"/>
      <c r="BM106" s="334"/>
      <c r="BN106" s="334"/>
      <c r="BO106" s="334"/>
      <c r="BP106" s="334"/>
      <c r="BQ106" s="334"/>
      <c r="BR106" s="334"/>
      <c r="BS106" s="334"/>
      <c r="BT106" s="334"/>
      <c r="BU106" s="334"/>
      <c r="BV106" s="334"/>
      <c r="BW106" s="334"/>
      <c r="BX106" s="334"/>
      <c r="BY106" s="334"/>
      <c r="BZ106" s="334"/>
      <c r="CA106" s="334"/>
      <c r="CB106" s="334"/>
      <c r="CC106" s="334"/>
      <c r="CD106" s="334"/>
      <c r="CE106" s="334"/>
      <c r="CF106" s="334"/>
      <c r="CG106" s="334"/>
      <c r="CH106" s="334"/>
      <c r="CI106" s="334"/>
      <c r="CJ106" s="334"/>
      <c r="CK106" s="334"/>
    </row>
    <row r="107" spans="1:89">
      <c r="A107" s="351"/>
      <c r="B107" s="352"/>
      <c r="C107" s="13" t="s">
        <v>32</v>
      </c>
      <c r="D107" s="321" t="s">
        <v>33</v>
      </c>
      <c r="E107" s="322" t="s">
        <v>34</v>
      </c>
      <c r="F107" s="308">
        <v>14000</v>
      </c>
      <c r="G107" s="24"/>
      <c r="H107" s="25">
        <f>F107*G107</f>
        <v>0</v>
      </c>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c r="AI107" s="353"/>
      <c r="AJ107" s="353"/>
      <c r="AK107" s="353"/>
      <c r="AL107" s="353"/>
      <c r="AM107" s="353"/>
      <c r="AN107" s="353"/>
      <c r="AO107" s="353"/>
      <c r="AP107" s="353"/>
      <c r="AQ107" s="353"/>
      <c r="AR107" s="353"/>
      <c r="AS107" s="353"/>
      <c r="AT107" s="353"/>
      <c r="AU107" s="353"/>
      <c r="AV107" s="353"/>
      <c r="AW107" s="353"/>
      <c r="AX107" s="353"/>
      <c r="AY107" s="353"/>
      <c r="AZ107" s="353"/>
      <c r="BA107" s="353"/>
      <c r="BB107" s="353"/>
      <c r="BC107" s="353"/>
      <c r="BD107" s="353"/>
      <c r="BE107" s="353"/>
      <c r="BF107" s="353"/>
      <c r="BG107" s="353"/>
      <c r="BH107" s="353"/>
      <c r="BI107" s="353"/>
      <c r="BJ107" s="353"/>
      <c r="BK107" s="353"/>
      <c r="BL107" s="353"/>
      <c r="BM107" s="353"/>
      <c r="BN107" s="353"/>
      <c r="BO107" s="353"/>
      <c r="BP107" s="353"/>
      <c r="BQ107" s="353"/>
      <c r="BR107" s="353"/>
      <c r="BS107" s="353"/>
      <c r="BT107" s="353"/>
      <c r="BU107" s="353"/>
      <c r="BV107" s="353"/>
      <c r="BW107" s="353"/>
      <c r="BX107" s="353"/>
      <c r="BY107" s="353"/>
      <c r="BZ107" s="353"/>
      <c r="CA107" s="353"/>
      <c r="CB107" s="353"/>
      <c r="CC107" s="353"/>
      <c r="CD107" s="353"/>
      <c r="CE107" s="353"/>
      <c r="CF107" s="353"/>
      <c r="CG107" s="353"/>
      <c r="CH107" s="353"/>
      <c r="CI107" s="353"/>
      <c r="CJ107" s="353"/>
      <c r="CK107" s="353"/>
    </row>
    <row r="108" spans="1:89">
      <c r="A108" s="319"/>
      <c r="B108" s="320"/>
      <c r="C108" s="10"/>
      <c r="D108" s="321"/>
      <c r="E108" s="322"/>
      <c r="F108" s="345"/>
      <c r="G108" s="24"/>
      <c r="H108" s="25" t="s">
        <v>20</v>
      </c>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24"/>
      <c r="AF108" s="324"/>
      <c r="AG108" s="324"/>
      <c r="AH108" s="324"/>
      <c r="AI108" s="324"/>
      <c r="AJ108" s="324"/>
      <c r="AK108" s="324"/>
      <c r="AL108" s="333"/>
      <c r="AM108" s="333"/>
      <c r="AN108" s="333"/>
      <c r="AO108" s="333"/>
      <c r="AP108" s="333"/>
      <c r="AQ108" s="333"/>
      <c r="AR108" s="333"/>
      <c r="AS108" s="333"/>
      <c r="AT108" s="333"/>
      <c r="AU108" s="333"/>
      <c r="AV108" s="333"/>
      <c r="AW108" s="333"/>
      <c r="AX108" s="333"/>
      <c r="AY108" s="324"/>
      <c r="AZ108" s="324"/>
      <c r="BA108" s="324"/>
      <c r="BB108" s="324"/>
      <c r="BC108" s="324"/>
      <c r="BD108" s="324"/>
      <c r="BE108" s="324"/>
      <c r="BF108" s="324"/>
      <c r="BG108" s="324"/>
      <c r="BH108" s="324"/>
      <c r="BI108" s="324"/>
      <c r="BJ108" s="324"/>
      <c r="BK108" s="324"/>
      <c r="BL108" s="324"/>
      <c r="BM108" s="324"/>
      <c r="BN108" s="324"/>
      <c r="BO108" s="324"/>
      <c r="BP108" s="324"/>
      <c r="BQ108" s="324"/>
      <c r="BR108" s="324"/>
      <c r="BS108" s="324"/>
      <c r="BT108" s="324"/>
      <c r="BU108" s="324"/>
      <c r="BV108" s="324"/>
      <c r="BW108" s="324"/>
      <c r="BX108" s="324"/>
      <c r="BY108" s="324"/>
      <c r="BZ108" s="324"/>
      <c r="CA108" s="324"/>
      <c r="CB108" s="324"/>
      <c r="CC108" s="324"/>
      <c r="CD108" s="324"/>
      <c r="CE108" s="334"/>
      <c r="CF108" s="334"/>
      <c r="CG108" s="334"/>
      <c r="CH108" s="334"/>
      <c r="CI108" s="334"/>
      <c r="CJ108" s="334"/>
      <c r="CK108" s="334"/>
    </row>
    <row r="109" spans="1:89" ht="38.25">
      <c r="A109" s="319" t="s">
        <v>0</v>
      </c>
      <c r="B109" s="320" t="s">
        <v>21</v>
      </c>
      <c r="C109" s="10">
        <v>4</v>
      </c>
      <c r="D109" s="325" t="s">
        <v>35</v>
      </c>
      <c r="E109" s="326"/>
      <c r="F109" s="349"/>
      <c r="G109" s="503"/>
      <c r="H109" s="25" t="s">
        <v>20</v>
      </c>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c r="AO109" s="324"/>
      <c r="AP109" s="324"/>
      <c r="AQ109" s="324"/>
      <c r="AR109" s="324"/>
      <c r="AS109" s="324"/>
      <c r="AT109" s="324"/>
      <c r="AU109" s="324"/>
      <c r="AV109" s="324"/>
      <c r="AW109" s="324"/>
      <c r="AX109" s="324"/>
      <c r="AY109" s="324"/>
      <c r="AZ109" s="324"/>
      <c r="BA109" s="324"/>
      <c r="BB109" s="324"/>
      <c r="BC109" s="324"/>
      <c r="BD109" s="324"/>
      <c r="BE109" s="324"/>
      <c r="BF109" s="324"/>
      <c r="BG109" s="324"/>
      <c r="BH109" s="324"/>
      <c r="BI109" s="324"/>
      <c r="BJ109" s="324"/>
      <c r="BK109" s="324"/>
      <c r="BL109" s="324"/>
      <c r="BM109" s="324"/>
      <c r="BN109" s="324"/>
      <c r="BO109" s="324"/>
      <c r="BP109" s="324"/>
      <c r="BQ109" s="324"/>
      <c r="BR109" s="324"/>
      <c r="BS109" s="324"/>
      <c r="BT109" s="324"/>
      <c r="BU109" s="324"/>
      <c r="BV109" s="324"/>
      <c r="BW109" s="324"/>
      <c r="BX109" s="324"/>
      <c r="BY109" s="324"/>
      <c r="BZ109" s="324"/>
      <c r="CA109" s="324"/>
      <c r="CB109" s="324"/>
      <c r="CC109" s="324"/>
      <c r="CD109" s="324"/>
      <c r="CE109" s="324"/>
      <c r="CF109" s="324"/>
      <c r="CG109" s="324"/>
      <c r="CH109" s="324"/>
      <c r="CI109" s="324"/>
      <c r="CJ109" s="324"/>
      <c r="CK109" s="324"/>
    </row>
    <row r="110" spans="1:89">
      <c r="A110" s="319"/>
      <c r="B110" s="320"/>
      <c r="C110" s="10"/>
      <c r="D110" s="325" t="s">
        <v>36</v>
      </c>
      <c r="E110" s="326"/>
      <c r="F110" s="349"/>
      <c r="G110" s="503"/>
      <c r="H110" s="25" t="s">
        <v>20</v>
      </c>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4"/>
      <c r="AZ110" s="324"/>
      <c r="BA110" s="324"/>
      <c r="BB110" s="324"/>
      <c r="BC110" s="324"/>
      <c r="BD110" s="324"/>
      <c r="BE110" s="324"/>
      <c r="BF110" s="324"/>
      <c r="BG110" s="324"/>
      <c r="BH110" s="324"/>
      <c r="BI110" s="324"/>
      <c r="BJ110" s="324"/>
      <c r="BK110" s="324"/>
      <c r="BL110" s="324"/>
      <c r="BM110" s="324"/>
      <c r="BN110" s="324"/>
      <c r="BO110" s="324"/>
      <c r="BP110" s="324"/>
      <c r="BQ110" s="324"/>
      <c r="BR110" s="324"/>
      <c r="BS110" s="324"/>
      <c r="BT110" s="324"/>
      <c r="BU110" s="324"/>
      <c r="BV110" s="324"/>
      <c r="BW110" s="324"/>
      <c r="BX110" s="324"/>
      <c r="BY110" s="324"/>
      <c r="BZ110" s="324"/>
      <c r="CA110" s="324"/>
      <c r="CB110" s="324"/>
      <c r="CC110" s="324"/>
      <c r="CD110" s="324"/>
      <c r="CE110" s="324"/>
      <c r="CF110" s="324"/>
      <c r="CG110" s="324"/>
      <c r="CH110" s="324"/>
      <c r="CI110" s="324"/>
      <c r="CJ110" s="324"/>
      <c r="CK110" s="324"/>
    </row>
    <row r="111" spans="1:89" ht="38.25">
      <c r="A111" s="319"/>
      <c r="B111" s="320"/>
      <c r="C111" s="5"/>
      <c r="D111" s="325" t="s">
        <v>30</v>
      </c>
      <c r="E111" s="326"/>
      <c r="F111" s="349"/>
      <c r="G111" s="503"/>
      <c r="H111" s="25" t="s">
        <v>20</v>
      </c>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c r="AF111" s="324"/>
      <c r="AG111" s="324"/>
      <c r="AH111" s="324"/>
      <c r="AI111" s="324"/>
      <c r="AJ111" s="324"/>
      <c r="AK111" s="324"/>
      <c r="AL111" s="324"/>
      <c r="AM111" s="324"/>
      <c r="AN111" s="324"/>
      <c r="AO111" s="324"/>
      <c r="AP111" s="324"/>
      <c r="AQ111" s="324"/>
      <c r="AR111" s="324"/>
      <c r="AS111" s="324"/>
      <c r="AT111" s="324"/>
      <c r="AU111" s="324"/>
      <c r="AV111" s="324"/>
      <c r="AW111" s="324"/>
      <c r="AX111" s="324"/>
      <c r="AY111" s="324"/>
      <c r="AZ111" s="324"/>
      <c r="BA111" s="324"/>
      <c r="BB111" s="324"/>
      <c r="BC111" s="324"/>
      <c r="BD111" s="324"/>
      <c r="BE111" s="324"/>
      <c r="BF111" s="324"/>
      <c r="BG111" s="324"/>
      <c r="BH111" s="324"/>
      <c r="BI111" s="324"/>
      <c r="BJ111" s="324"/>
      <c r="BK111" s="324"/>
      <c r="BL111" s="324"/>
      <c r="BM111" s="324"/>
      <c r="BN111" s="324"/>
      <c r="BO111" s="324"/>
      <c r="BP111" s="324"/>
      <c r="BQ111" s="324"/>
      <c r="BR111" s="324"/>
      <c r="BS111" s="324"/>
      <c r="BT111" s="324"/>
      <c r="BU111" s="324"/>
      <c r="BV111" s="324"/>
      <c r="BW111" s="324"/>
      <c r="BX111" s="324"/>
      <c r="BY111" s="324"/>
      <c r="BZ111" s="324"/>
      <c r="CA111" s="324"/>
      <c r="CB111" s="324"/>
      <c r="CC111" s="324"/>
      <c r="CD111" s="324"/>
      <c r="CE111" s="324"/>
      <c r="CF111" s="324"/>
      <c r="CG111" s="324"/>
      <c r="CH111" s="324"/>
      <c r="CI111" s="324"/>
      <c r="CJ111" s="324"/>
      <c r="CK111" s="324"/>
    </row>
    <row r="112" spans="1:89" ht="51">
      <c r="A112" s="319"/>
      <c r="B112" s="320"/>
      <c r="C112" s="5"/>
      <c r="D112" s="325" t="s">
        <v>37</v>
      </c>
      <c r="E112" s="326"/>
      <c r="F112" s="349"/>
      <c r="G112" s="503"/>
      <c r="H112" s="25" t="s">
        <v>20</v>
      </c>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c r="AF112" s="324"/>
      <c r="AG112" s="324"/>
      <c r="AH112" s="324"/>
      <c r="AI112" s="324"/>
      <c r="AJ112" s="324"/>
      <c r="AK112" s="324"/>
      <c r="AL112" s="324"/>
      <c r="AM112" s="324"/>
      <c r="AN112" s="324"/>
      <c r="AO112" s="324"/>
      <c r="AP112" s="324"/>
      <c r="AQ112" s="324"/>
      <c r="AR112" s="324"/>
      <c r="AS112" s="324"/>
      <c r="AT112" s="324"/>
      <c r="AU112" s="324"/>
      <c r="AV112" s="324"/>
      <c r="AW112" s="324"/>
      <c r="AX112" s="324"/>
      <c r="AY112" s="324"/>
      <c r="AZ112" s="324"/>
      <c r="BA112" s="324"/>
      <c r="BB112" s="324"/>
      <c r="BC112" s="324"/>
      <c r="BD112" s="324"/>
      <c r="BE112" s="324"/>
      <c r="BF112" s="324"/>
      <c r="BG112" s="324"/>
      <c r="BH112" s="324"/>
      <c r="BI112" s="324"/>
      <c r="BJ112" s="324"/>
      <c r="BK112" s="324"/>
      <c r="BL112" s="324"/>
      <c r="BM112" s="324"/>
      <c r="BN112" s="324"/>
      <c r="BO112" s="324"/>
      <c r="BP112" s="324"/>
      <c r="BQ112" s="324"/>
      <c r="BR112" s="324"/>
      <c r="BS112" s="324"/>
      <c r="BT112" s="324"/>
      <c r="BU112" s="324"/>
      <c r="BV112" s="324"/>
      <c r="BW112" s="324"/>
      <c r="BX112" s="324"/>
      <c r="BY112" s="324"/>
      <c r="BZ112" s="324"/>
      <c r="CA112" s="324"/>
      <c r="CB112" s="324"/>
      <c r="CC112" s="324"/>
      <c r="CD112" s="324"/>
      <c r="CE112" s="324"/>
      <c r="CF112" s="324"/>
      <c r="CG112" s="324"/>
      <c r="CH112" s="324"/>
      <c r="CI112" s="324"/>
      <c r="CJ112" s="324"/>
      <c r="CK112" s="324"/>
    </row>
    <row r="113" spans="1:89">
      <c r="A113" s="319"/>
      <c r="B113" s="320"/>
      <c r="C113" s="13" t="s">
        <v>25</v>
      </c>
      <c r="D113" s="321" t="s">
        <v>26</v>
      </c>
      <c r="E113" s="322" t="s">
        <v>10</v>
      </c>
      <c r="F113" s="308">
        <v>39</v>
      </c>
      <c r="G113" s="24"/>
      <c r="H113" s="25">
        <f>F113*G113</f>
        <v>0</v>
      </c>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4"/>
      <c r="AZ113" s="334"/>
      <c r="BA113" s="334"/>
      <c r="BB113" s="334"/>
      <c r="BC113" s="334"/>
      <c r="BD113" s="334"/>
      <c r="BE113" s="334"/>
      <c r="BF113" s="334"/>
      <c r="BG113" s="334"/>
      <c r="BH113" s="334"/>
      <c r="BI113" s="334"/>
      <c r="BJ113" s="334"/>
      <c r="BK113" s="334"/>
      <c r="BL113" s="334"/>
      <c r="BM113" s="334"/>
      <c r="BN113" s="334"/>
      <c r="BO113" s="334"/>
      <c r="BP113" s="334"/>
      <c r="BQ113" s="334"/>
      <c r="BR113" s="334"/>
      <c r="BS113" s="334"/>
      <c r="BT113" s="334"/>
      <c r="BU113" s="334"/>
      <c r="BV113" s="334"/>
      <c r="BW113" s="334"/>
      <c r="BX113" s="334"/>
      <c r="BY113" s="334"/>
      <c r="BZ113" s="334"/>
      <c r="CA113" s="334"/>
      <c r="CB113" s="334"/>
      <c r="CC113" s="334"/>
      <c r="CD113" s="334"/>
      <c r="CE113" s="334"/>
      <c r="CF113" s="334"/>
      <c r="CG113" s="334"/>
      <c r="CH113" s="334"/>
      <c r="CI113" s="334"/>
      <c r="CJ113" s="334"/>
      <c r="CK113" s="334"/>
    </row>
    <row r="114" spans="1:89">
      <c r="A114" s="319"/>
      <c r="B114" s="320"/>
      <c r="C114" s="13" t="s">
        <v>32</v>
      </c>
      <c r="D114" s="321" t="s">
        <v>38</v>
      </c>
      <c r="E114" s="322" t="s">
        <v>16</v>
      </c>
      <c r="F114" s="308">
        <v>225</v>
      </c>
      <c r="G114" s="24"/>
      <c r="H114" s="25">
        <f>F114*G114</f>
        <v>0</v>
      </c>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4"/>
      <c r="AZ114" s="334"/>
      <c r="BA114" s="334"/>
      <c r="BB114" s="334"/>
      <c r="BC114" s="334"/>
      <c r="BD114" s="334"/>
      <c r="BE114" s="334"/>
      <c r="BF114" s="334"/>
      <c r="BG114" s="334"/>
      <c r="BH114" s="334"/>
      <c r="BI114" s="334"/>
      <c r="BJ114" s="334"/>
      <c r="BK114" s="334"/>
      <c r="BL114" s="334"/>
      <c r="BM114" s="334"/>
      <c r="BN114" s="334"/>
      <c r="BO114" s="334"/>
      <c r="BP114" s="334"/>
      <c r="BQ114" s="334"/>
      <c r="BR114" s="334"/>
      <c r="BS114" s="334"/>
      <c r="BT114" s="334"/>
      <c r="BU114" s="334"/>
      <c r="BV114" s="334"/>
      <c r="BW114" s="334"/>
      <c r="BX114" s="334"/>
      <c r="BY114" s="334"/>
      <c r="BZ114" s="334"/>
      <c r="CA114" s="334"/>
      <c r="CB114" s="334"/>
      <c r="CC114" s="334"/>
      <c r="CD114" s="334"/>
      <c r="CE114" s="334"/>
      <c r="CF114" s="334"/>
      <c r="CG114" s="334"/>
      <c r="CH114" s="334"/>
      <c r="CI114" s="334"/>
      <c r="CJ114" s="334"/>
      <c r="CK114" s="334"/>
    </row>
    <row r="115" spans="1:89">
      <c r="A115" s="351"/>
      <c r="B115" s="352"/>
      <c r="C115" s="13" t="s">
        <v>39</v>
      </c>
      <c r="D115" s="321" t="s">
        <v>33</v>
      </c>
      <c r="E115" s="322" t="s">
        <v>34</v>
      </c>
      <c r="F115" s="308">
        <v>3500</v>
      </c>
      <c r="G115" s="24"/>
      <c r="H115" s="25">
        <f>F115*G115</f>
        <v>0</v>
      </c>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353"/>
      <c r="AJ115" s="353"/>
      <c r="AK115" s="353"/>
      <c r="AL115" s="353"/>
      <c r="AM115" s="353"/>
      <c r="AN115" s="353"/>
      <c r="AO115" s="353"/>
      <c r="AP115" s="353"/>
      <c r="AQ115" s="353"/>
      <c r="AR115" s="353"/>
      <c r="AS115" s="353"/>
      <c r="AT115" s="353"/>
      <c r="AU115" s="353"/>
      <c r="AV115" s="353"/>
      <c r="AW115" s="353"/>
      <c r="AX115" s="353"/>
      <c r="AY115" s="353"/>
      <c r="AZ115" s="353"/>
      <c r="BA115" s="353"/>
      <c r="BB115" s="353"/>
      <c r="BC115" s="353"/>
      <c r="BD115" s="353"/>
      <c r="BE115" s="353"/>
      <c r="BF115" s="353"/>
      <c r="BG115" s="353"/>
      <c r="BH115" s="353"/>
      <c r="BI115" s="353"/>
      <c r="BJ115" s="353"/>
      <c r="BK115" s="353"/>
      <c r="BL115" s="353"/>
      <c r="BM115" s="353"/>
      <c r="BN115" s="353"/>
      <c r="BO115" s="353"/>
      <c r="BP115" s="353"/>
      <c r="BQ115" s="353"/>
      <c r="BR115" s="353"/>
      <c r="BS115" s="353"/>
      <c r="BT115" s="353"/>
      <c r="BU115" s="353"/>
      <c r="BV115" s="353"/>
      <c r="BW115" s="353"/>
      <c r="BX115" s="353"/>
      <c r="BY115" s="353"/>
      <c r="BZ115" s="353"/>
      <c r="CA115" s="353"/>
      <c r="CB115" s="353"/>
      <c r="CC115" s="353"/>
      <c r="CD115" s="353"/>
      <c r="CE115" s="353"/>
      <c r="CF115" s="353"/>
      <c r="CG115" s="353"/>
      <c r="CH115" s="353"/>
      <c r="CI115" s="353"/>
      <c r="CJ115" s="353"/>
      <c r="CK115" s="353"/>
    </row>
    <row r="116" spans="1:89">
      <c r="A116" s="319"/>
      <c r="B116" s="320"/>
      <c r="C116" s="10"/>
      <c r="D116" s="321"/>
      <c r="E116" s="322"/>
      <c r="F116" s="345"/>
      <c r="G116" s="24"/>
      <c r="H116" s="25" t="s">
        <v>20</v>
      </c>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24"/>
      <c r="AF116" s="324"/>
      <c r="AG116" s="324"/>
      <c r="AH116" s="324"/>
      <c r="AI116" s="324"/>
      <c r="AJ116" s="324"/>
      <c r="AK116" s="324"/>
      <c r="AL116" s="333"/>
      <c r="AM116" s="333"/>
      <c r="AN116" s="333"/>
      <c r="AO116" s="333"/>
      <c r="AP116" s="333"/>
      <c r="AQ116" s="333"/>
      <c r="AR116" s="333"/>
      <c r="AS116" s="333"/>
      <c r="AT116" s="333"/>
      <c r="AU116" s="333"/>
      <c r="AV116" s="333"/>
      <c r="AW116" s="333"/>
      <c r="AX116" s="333"/>
      <c r="AY116" s="324"/>
      <c r="AZ116" s="324"/>
      <c r="BA116" s="324"/>
      <c r="BB116" s="324"/>
      <c r="BC116" s="324"/>
      <c r="BD116" s="324"/>
      <c r="BE116" s="324"/>
      <c r="BF116" s="324"/>
      <c r="BG116" s="324"/>
      <c r="BH116" s="324"/>
      <c r="BI116" s="324"/>
      <c r="BJ116" s="324"/>
      <c r="BK116" s="324"/>
      <c r="BL116" s="324"/>
      <c r="BM116" s="324"/>
      <c r="BN116" s="324"/>
      <c r="BO116" s="324"/>
      <c r="BP116" s="324"/>
      <c r="BQ116" s="324"/>
      <c r="BR116" s="324"/>
      <c r="BS116" s="324"/>
      <c r="BT116" s="324"/>
      <c r="BU116" s="324"/>
      <c r="BV116" s="324"/>
      <c r="BW116" s="324"/>
      <c r="BX116" s="324"/>
      <c r="BY116" s="324"/>
      <c r="BZ116" s="324"/>
      <c r="CA116" s="324"/>
      <c r="CB116" s="324"/>
      <c r="CC116" s="324"/>
      <c r="CD116" s="324"/>
      <c r="CE116" s="334"/>
      <c r="CF116" s="334"/>
      <c r="CG116" s="334"/>
      <c r="CH116" s="334"/>
      <c r="CI116" s="334"/>
      <c r="CJ116" s="334"/>
      <c r="CK116" s="334"/>
    </row>
    <row r="117" spans="1:89">
      <c r="A117" s="319"/>
      <c r="B117" s="320"/>
      <c r="C117" s="10"/>
      <c r="D117" s="321"/>
      <c r="E117" s="322"/>
      <c r="F117" s="345"/>
      <c r="G117" s="24"/>
      <c r="H117" s="25" t="s">
        <v>20</v>
      </c>
      <c r="I117" s="333"/>
      <c r="J117" s="333"/>
      <c r="K117" s="333"/>
      <c r="L117" s="333"/>
      <c r="M117" s="333"/>
      <c r="N117" s="333"/>
      <c r="O117" s="333"/>
      <c r="P117" s="333"/>
      <c r="Q117" s="333"/>
      <c r="R117" s="333"/>
      <c r="S117" s="333"/>
      <c r="T117" s="333"/>
      <c r="U117" s="333"/>
      <c r="V117" s="333"/>
      <c r="W117" s="333"/>
      <c r="X117" s="333"/>
      <c r="Y117" s="333"/>
      <c r="Z117" s="333"/>
      <c r="AA117" s="333"/>
      <c r="AB117" s="333"/>
      <c r="AC117" s="333"/>
      <c r="AD117" s="333"/>
      <c r="AE117" s="324"/>
      <c r="AF117" s="324"/>
      <c r="AG117" s="324"/>
      <c r="AH117" s="324"/>
      <c r="AI117" s="324"/>
      <c r="AJ117" s="324"/>
      <c r="AK117" s="324"/>
      <c r="AL117" s="333"/>
      <c r="AM117" s="333"/>
      <c r="AN117" s="333"/>
      <c r="AO117" s="333"/>
      <c r="AP117" s="333"/>
      <c r="AQ117" s="333"/>
      <c r="AR117" s="333"/>
      <c r="AS117" s="333"/>
      <c r="AT117" s="333"/>
      <c r="AU117" s="333"/>
      <c r="AV117" s="333"/>
      <c r="AW117" s="333"/>
      <c r="AX117" s="333"/>
      <c r="AY117" s="324"/>
      <c r="AZ117" s="324"/>
      <c r="BA117" s="324"/>
      <c r="BB117" s="324"/>
      <c r="BC117" s="324"/>
      <c r="BD117" s="324"/>
      <c r="BE117" s="324"/>
      <c r="BF117" s="324"/>
      <c r="BG117" s="324"/>
      <c r="BH117" s="324"/>
      <c r="BI117" s="324"/>
      <c r="BJ117" s="324"/>
      <c r="BK117" s="324"/>
      <c r="BL117" s="324"/>
      <c r="BM117" s="324"/>
      <c r="BN117" s="324"/>
      <c r="BO117" s="324"/>
      <c r="BP117" s="324"/>
      <c r="BQ117" s="324"/>
      <c r="BR117" s="324"/>
      <c r="BS117" s="324"/>
      <c r="BT117" s="324"/>
      <c r="BU117" s="324"/>
      <c r="BV117" s="324"/>
      <c r="BW117" s="324"/>
      <c r="BX117" s="324"/>
      <c r="BY117" s="324"/>
      <c r="BZ117" s="324"/>
      <c r="CA117" s="324"/>
      <c r="CB117" s="324"/>
      <c r="CC117" s="324"/>
      <c r="CD117" s="324"/>
      <c r="CE117" s="334"/>
      <c r="CF117" s="334"/>
      <c r="CG117" s="334"/>
      <c r="CH117" s="334"/>
      <c r="CI117" s="334"/>
      <c r="CJ117" s="334"/>
      <c r="CK117" s="334"/>
    </row>
    <row r="118" spans="1:89" ht="25.5">
      <c r="A118" s="319" t="s">
        <v>0</v>
      </c>
      <c r="B118" s="320" t="s">
        <v>21</v>
      </c>
      <c r="C118" s="10">
        <v>5</v>
      </c>
      <c r="D118" s="321" t="s">
        <v>40</v>
      </c>
      <c r="E118" s="322"/>
      <c r="F118" s="345"/>
      <c r="G118" s="24"/>
      <c r="H118" s="25" t="s">
        <v>20</v>
      </c>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24"/>
      <c r="AF118" s="324"/>
      <c r="AG118" s="324"/>
      <c r="AH118" s="324"/>
      <c r="AI118" s="324"/>
      <c r="AJ118" s="324"/>
      <c r="AK118" s="324"/>
      <c r="AL118" s="333"/>
      <c r="AM118" s="333"/>
      <c r="AN118" s="333"/>
      <c r="AO118" s="333"/>
      <c r="AP118" s="333"/>
      <c r="AQ118" s="333"/>
      <c r="AR118" s="333"/>
      <c r="AS118" s="333"/>
      <c r="AT118" s="333"/>
      <c r="AU118" s="333"/>
      <c r="AV118" s="333"/>
      <c r="AW118" s="333"/>
      <c r="AX118" s="333"/>
      <c r="AY118" s="324"/>
      <c r="AZ118" s="324"/>
      <c r="BA118" s="324"/>
      <c r="BB118" s="324"/>
      <c r="BC118" s="324"/>
      <c r="BD118" s="324"/>
      <c r="BE118" s="324"/>
      <c r="BF118" s="324"/>
      <c r="BG118" s="324"/>
      <c r="BH118" s="324"/>
      <c r="BI118" s="324"/>
      <c r="BJ118" s="324"/>
      <c r="BK118" s="324"/>
      <c r="BL118" s="324"/>
      <c r="BM118" s="324"/>
      <c r="BN118" s="324"/>
      <c r="BO118" s="324"/>
      <c r="BP118" s="324"/>
      <c r="BQ118" s="324"/>
      <c r="BR118" s="324"/>
      <c r="BS118" s="324"/>
      <c r="BT118" s="324"/>
      <c r="BU118" s="324"/>
      <c r="BV118" s="324"/>
      <c r="BW118" s="324"/>
      <c r="BX118" s="324"/>
      <c r="BY118" s="324"/>
      <c r="BZ118" s="324"/>
      <c r="CA118" s="324"/>
      <c r="CB118" s="324"/>
      <c r="CC118" s="324"/>
      <c r="CD118" s="324"/>
      <c r="CE118" s="334"/>
      <c r="CF118" s="334"/>
      <c r="CG118" s="334"/>
      <c r="CH118" s="334"/>
      <c r="CI118" s="334"/>
      <c r="CJ118" s="334"/>
      <c r="CK118" s="334"/>
    </row>
    <row r="119" spans="1:89" ht="25.5">
      <c r="A119" s="319"/>
      <c r="B119" s="320"/>
      <c r="C119" s="10"/>
      <c r="D119" s="321" t="s">
        <v>41</v>
      </c>
      <c r="E119" s="322"/>
      <c r="F119" s="345"/>
      <c r="G119" s="24"/>
      <c r="H119" s="25" t="s">
        <v>20</v>
      </c>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24"/>
      <c r="AF119" s="324"/>
      <c r="AG119" s="324"/>
      <c r="AH119" s="324"/>
      <c r="AI119" s="324"/>
      <c r="AJ119" s="324"/>
      <c r="AK119" s="324"/>
      <c r="AL119" s="333"/>
      <c r="AM119" s="333"/>
      <c r="AN119" s="333"/>
      <c r="AO119" s="333"/>
      <c r="AP119" s="333"/>
      <c r="AQ119" s="333"/>
      <c r="AR119" s="333"/>
      <c r="AS119" s="333"/>
      <c r="AT119" s="333"/>
      <c r="AU119" s="333"/>
      <c r="AV119" s="333"/>
      <c r="AW119" s="333"/>
      <c r="AX119" s="333"/>
      <c r="AY119" s="324"/>
      <c r="AZ119" s="324"/>
      <c r="BA119" s="324"/>
      <c r="BB119" s="324"/>
      <c r="BC119" s="324"/>
      <c r="BD119" s="324"/>
      <c r="BE119" s="324"/>
      <c r="BF119" s="324"/>
      <c r="BG119" s="324"/>
      <c r="BH119" s="324"/>
      <c r="BI119" s="324"/>
      <c r="BJ119" s="324"/>
      <c r="BK119" s="324"/>
      <c r="BL119" s="324"/>
      <c r="BM119" s="324"/>
      <c r="BN119" s="324"/>
      <c r="BO119" s="324"/>
      <c r="BP119" s="324"/>
      <c r="BQ119" s="324"/>
      <c r="BR119" s="324"/>
      <c r="BS119" s="324"/>
      <c r="BT119" s="324"/>
      <c r="BU119" s="324"/>
      <c r="BV119" s="324"/>
      <c r="BW119" s="324"/>
      <c r="BX119" s="324"/>
      <c r="BY119" s="324"/>
      <c r="BZ119" s="324"/>
      <c r="CA119" s="324"/>
      <c r="CB119" s="324"/>
      <c r="CC119" s="324"/>
      <c r="CD119" s="324"/>
      <c r="CE119" s="334"/>
      <c r="CF119" s="334"/>
      <c r="CG119" s="334"/>
      <c r="CH119" s="334"/>
      <c r="CI119" s="334"/>
      <c r="CJ119" s="334"/>
      <c r="CK119" s="334"/>
    </row>
    <row r="120" spans="1:89" ht="38.25">
      <c r="A120" s="319"/>
      <c r="B120" s="320"/>
      <c r="C120" s="10"/>
      <c r="D120" s="321" t="s">
        <v>42</v>
      </c>
      <c r="E120" s="322"/>
      <c r="F120" s="345"/>
      <c r="G120" s="24"/>
      <c r="H120" s="25" t="s">
        <v>20</v>
      </c>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24"/>
      <c r="AF120" s="324"/>
      <c r="AG120" s="324"/>
      <c r="AH120" s="324"/>
      <c r="AI120" s="324"/>
      <c r="AJ120" s="324"/>
      <c r="AK120" s="324"/>
      <c r="AL120" s="333"/>
      <c r="AM120" s="333"/>
      <c r="AN120" s="333"/>
      <c r="AO120" s="333"/>
      <c r="AP120" s="333"/>
      <c r="AQ120" s="333"/>
      <c r="AR120" s="333"/>
      <c r="AS120" s="333"/>
      <c r="AT120" s="333"/>
      <c r="AU120" s="333"/>
      <c r="AV120" s="333"/>
      <c r="AW120" s="333"/>
      <c r="AX120" s="333"/>
      <c r="AY120" s="324"/>
      <c r="AZ120" s="324"/>
      <c r="BA120" s="324"/>
      <c r="BB120" s="324"/>
      <c r="BC120" s="324"/>
      <c r="BD120" s="324"/>
      <c r="BE120" s="324"/>
      <c r="BF120" s="324"/>
      <c r="BG120" s="324"/>
      <c r="BH120" s="324"/>
      <c r="BI120" s="324"/>
      <c r="BJ120" s="324"/>
      <c r="BK120" s="324"/>
      <c r="BL120" s="324"/>
      <c r="BM120" s="324"/>
      <c r="BN120" s="324"/>
      <c r="BO120" s="324"/>
      <c r="BP120" s="324"/>
      <c r="BQ120" s="324"/>
      <c r="BR120" s="324"/>
      <c r="BS120" s="324"/>
      <c r="BT120" s="324"/>
      <c r="BU120" s="324"/>
      <c r="BV120" s="324"/>
      <c r="BW120" s="324"/>
      <c r="BX120" s="324"/>
      <c r="BY120" s="324"/>
      <c r="BZ120" s="324"/>
      <c r="CA120" s="324"/>
      <c r="CB120" s="324"/>
      <c r="CC120" s="324"/>
      <c r="CD120" s="324"/>
      <c r="CE120" s="334"/>
      <c r="CF120" s="334"/>
      <c r="CG120" s="334"/>
      <c r="CH120" s="334"/>
      <c r="CI120" s="334"/>
      <c r="CJ120" s="334"/>
      <c r="CK120" s="334"/>
    </row>
    <row r="121" spans="1:89" ht="38.25">
      <c r="A121" s="319"/>
      <c r="B121" s="320"/>
      <c r="C121" s="10"/>
      <c r="D121" s="321" t="s">
        <v>30</v>
      </c>
      <c r="E121" s="322"/>
      <c r="F121" s="345"/>
      <c r="G121" s="24"/>
      <c r="H121" s="25" t="s">
        <v>20</v>
      </c>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24"/>
      <c r="AF121" s="324"/>
      <c r="AG121" s="324"/>
      <c r="AH121" s="324"/>
      <c r="AI121" s="324"/>
      <c r="AJ121" s="324"/>
      <c r="AK121" s="324"/>
      <c r="AL121" s="333"/>
      <c r="AM121" s="333"/>
      <c r="AN121" s="333"/>
      <c r="AO121" s="333"/>
      <c r="AP121" s="333"/>
      <c r="AQ121" s="333"/>
      <c r="AR121" s="333"/>
      <c r="AS121" s="333"/>
      <c r="AT121" s="333"/>
      <c r="AU121" s="333"/>
      <c r="AV121" s="333"/>
      <c r="AW121" s="333"/>
      <c r="AX121" s="333"/>
      <c r="AY121" s="324"/>
      <c r="AZ121" s="324"/>
      <c r="BA121" s="324"/>
      <c r="BB121" s="324"/>
      <c r="BC121" s="324"/>
      <c r="BD121" s="324"/>
      <c r="BE121" s="324"/>
      <c r="BF121" s="324"/>
      <c r="BG121" s="324"/>
      <c r="BH121" s="324"/>
      <c r="BI121" s="324"/>
      <c r="BJ121" s="324"/>
      <c r="BK121" s="324"/>
      <c r="BL121" s="324"/>
      <c r="BM121" s="324"/>
      <c r="BN121" s="324"/>
      <c r="BO121" s="324"/>
      <c r="BP121" s="324"/>
      <c r="BQ121" s="324"/>
      <c r="BR121" s="324"/>
      <c r="BS121" s="324"/>
      <c r="BT121" s="324"/>
      <c r="BU121" s="324"/>
      <c r="BV121" s="324"/>
      <c r="BW121" s="324"/>
      <c r="BX121" s="324"/>
      <c r="BY121" s="324"/>
      <c r="BZ121" s="324"/>
      <c r="CA121" s="324"/>
      <c r="CB121" s="324"/>
      <c r="CC121" s="324"/>
      <c r="CD121" s="324"/>
      <c r="CE121" s="334"/>
      <c r="CF121" s="334"/>
      <c r="CG121" s="334"/>
      <c r="CH121" s="334"/>
      <c r="CI121" s="334"/>
      <c r="CJ121" s="334"/>
      <c r="CK121" s="334"/>
    </row>
    <row r="122" spans="1:89" ht="51">
      <c r="A122" s="319"/>
      <c r="B122" s="320"/>
      <c r="C122" s="5"/>
      <c r="D122" s="325" t="s">
        <v>37</v>
      </c>
      <c r="E122" s="326"/>
      <c r="F122" s="349"/>
      <c r="G122" s="503"/>
      <c r="H122" s="25" t="s">
        <v>20</v>
      </c>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c r="AF122" s="324"/>
      <c r="AG122" s="324"/>
      <c r="AH122" s="324"/>
      <c r="AI122" s="324"/>
      <c r="AJ122" s="324"/>
      <c r="AK122" s="324"/>
      <c r="AL122" s="324"/>
      <c r="AM122" s="324"/>
      <c r="AN122" s="324"/>
      <c r="AO122" s="324"/>
      <c r="AP122" s="324"/>
      <c r="AQ122" s="324"/>
      <c r="AR122" s="324"/>
      <c r="AS122" s="324"/>
      <c r="AT122" s="324"/>
      <c r="AU122" s="324"/>
      <c r="AV122" s="324"/>
      <c r="AW122" s="324"/>
      <c r="AX122" s="324"/>
      <c r="AY122" s="324"/>
      <c r="AZ122" s="324"/>
      <c r="BA122" s="324"/>
      <c r="BB122" s="324"/>
      <c r="BC122" s="324"/>
      <c r="BD122" s="324"/>
      <c r="BE122" s="324"/>
      <c r="BF122" s="324"/>
      <c r="BG122" s="324"/>
      <c r="BH122" s="324"/>
      <c r="BI122" s="324"/>
      <c r="BJ122" s="324"/>
      <c r="BK122" s="324"/>
      <c r="BL122" s="324"/>
      <c r="BM122" s="324"/>
      <c r="BN122" s="324"/>
      <c r="BO122" s="324"/>
      <c r="BP122" s="324"/>
      <c r="BQ122" s="324"/>
      <c r="BR122" s="324"/>
      <c r="BS122" s="324"/>
      <c r="BT122" s="324"/>
      <c r="BU122" s="324"/>
      <c r="BV122" s="324"/>
      <c r="BW122" s="324"/>
      <c r="BX122" s="324"/>
      <c r="BY122" s="324"/>
      <c r="BZ122" s="324"/>
      <c r="CA122" s="324"/>
      <c r="CB122" s="324"/>
      <c r="CC122" s="324"/>
      <c r="CD122" s="324"/>
      <c r="CE122" s="324"/>
      <c r="CF122" s="324"/>
      <c r="CG122" s="324"/>
      <c r="CH122" s="324"/>
      <c r="CI122" s="324"/>
      <c r="CJ122" s="324"/>
      <c r="CK122" s="324"/>
    </row>
    <row r="123" spans="1:89">
      <c r="A123" s="319"/>
      <c r="B123" s="320"/>
      <c r="C123" s="13" t="s">
        <v>25</v>
      </c>
      <c r="D123" s="321" t="s">
        <v>26</v>
      </c>
      <c r="E123" s="322" t="s">
        <v>10</v>
      </c>
      <c r="F123" s="308">
        <v>120</v>
      </c>
      <c r="G123" s="24"/>
      <c r="H123" s="25">
        <f>F123*G123</f>
        <v>0</v>
      </c>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334"/>
      <c r="AL123" s="334"/>
      <c r="AM123" s="334"/>
      <c r="AN123" s="334"/>
      <c r="AO123" s="334"/>
      <c r="AP123" s="334"/>
      <c r="AQ123" s="334"/>
      <c r="AR123" s="334"/>
      <c r="AS123" s="334"/>
      <c r="AT123" s="334"/>
      <c r="AU123" s="334"/>
      <c r="AV123" s="334"/>
      <c r="AW123" s="334"/>
      <c r="AX123" s="334"/>
      <c r="AY123" s="334"/>
      <c r="AZ123" s="334"/>
      <c r="BA123" s="334"/>
      <c r="BB123" s="334"/>
      <c r="BC123" s="334"/>
      <c r="BD123" s="334"/>
      <c r="BE123" s="334"/>
      <c r="BF123" s="334"/>
      <c r="BG123" s="334"/>
      <c r="BH123" s="334"/>
      <c r="BI123" s="334"/>
      <c r="BJ123" s="334"/>
      <c r="BK123" s="334"/>
      <c r="BL123" s="334"/>
      <c r="BM123" s="334"/>
      <c r="BN123" s="334"/>
      <c r="BO123" s="334"/>
      <c r="BP123" s="334"/>
      <c r="BQ123" s="334"/>
      <c r="BR123" s="334"/>
      <c r="BS123" s="334"/>
      <c r="BT123" s="334"/>
      <c r="BU123" s="334"/>
      <c r="BV123" s="334"/>
      <c r="BW123" s="334"/>
      <c r="BX123" s="334"/>
      <c r="BY123" s="334"/>
      <c r="BZ123" s="334"/>
      <c r="CA123" s="334"/>
      <c r="CB123" s="334"/>
      <c r="CC123" s="334"/>
      <c r="CD123" s="334"/>
      <c r="CE123" s="334"/>
      <c r="CF123" s="334"/>
      <c r="CG123" s="334"/>
      <c r="CH123" s="334"/>
      <c r="CI123" s="334"/>
      <c r="CJ123" s="334"/>
      <c r="CK123" s="334"/>
    </row>
    <row r="124" spans="1:89">
      <c r="A124" s="319"/>
      <c r="B124" s="320"/>
      <c r="C124" s="13" t="s">
        <v>32</v>
      </c>
      <c r="D124" s="321" t="s">
        <v>38</v>
      </c>
      <c r="E124" s="322" t="s">
        <v>16</v>
      </c>
      <c r="F124" s="308">
        <v>230</v>
      </c>
      <c r="G124" s="24"/>
      <c r="H124" s="25">
        <f>F124*G124</f>
        <v>0</v>
      </c>
      <c r="I124" s="334"/>
      <c r="J124" s="334"/>
      <c r="K124" s="334"/>
      <c r="L124" s="334"/>
      <c r="M124" s="334"/>
      <c r="N124" s="334"/>
      <c r="O124" s="334"/>
      <c r="P124" s="334"/>
      <c r="Q124" s="334"/>
      <c r="R124" s="334"/>
      <c r="S124" s="334"/>
      <c r="T124" s="334"/>
      <c r="U124" s="334"/>
      <c r="V124" s="334"/>
      <c r="W124" s="334"/>
      <c r="X124" s="334"/>
      <c r="Y124" s="334"/>
      <c r="Z124" s="334"/>
      <c r="AA124" s="334"/>
      <c r="AB124" s="334"/>
      <c r="AC124" s="334"/>
      <c r="AD124" s="334"/>
      <c r="AE124" s="334"/>
      <c r="AF124" s="334"/>
      <c r="AG124" s="334"/>
      <c r="AH124" s="334"/>
      <c r="AI124" s="334"/>
      <c r="AJ124" s="334"/>
      <c r="AK124" s="334"/>
      <c r="AL124" s="334"/>
      <c r="AM124" s="334"/>
      <c r="AN124" s="334"/>
      <c r="AO124" s="334"/>
      <c r="AP124" s="334"/>
      <c r="AQ124" s="334"/>
      <c r="AR124" s="334"/>
      <c r="AS124" s="334"/>
      <c r="AT124" s="334"/>
      <c r="AU124" s="334"/>
      <c r="AV124" s="334"/>
      <c r="AW124" s="334"/>
      <c r="AX124" s="334"/>
      <c r="AY124" s="334"/>
      <c r="AZ124" s="334"/>
      <c r="BA124" s="334"/>
      <c r="BB124" s="334"/>
      <c r="BC124" s="334"/>
      <c r="BD124" s="334"/>
      <c r="BE124" s="334"/>
      <c r="BF124" s="334"/>
      <c r="BG124" s="334"/>
      <c r="BH124" s="334"/>
      <c r="BI124" s="334"/>
      <c r="BJ124" s="334"/>
      <c r="BK124" s="334"/>
      <c r="BL124" s="334"/>
      <c r="BM124" s="334"/>
      <c r="BN124" s="334"/>
      <c r="BO124" s="334"/>
      <c r="BP124" s="334"/>
      <c r="BQ124" s="334"/>
      <c r="BR124" s="334"/>
      <c r="BS124" s="334"/>
      <c r="BT124" s="334"/>
      <c r="BU124" s="334"/>
      <c r="BV124" s="334"/>
      <c r="BW124" s="334"/>
      <c r="BX124" s="334"/>
      <c r="BY124" s="334"/>
      <c r="BZ124" s="334"/>
      <c r="CA124" s="334"/>
      <c r="CB124" s="334"/>
      <c r="CC124" s="334"/>
      <c r="CD124" s="334"/>
      <c r="CE124" s="334"/>
      <c r="CF124" s="334"/>
      <c r="CG124" s="334"/>
      <c r="CH124" s="334"/>
      <c r="CI124" s="334"/>
      <c r="CJ124" s="334"/>
      <c r="CK124" s="334"/>
    </row>
    <row r="125" spans="1:89">
      <c r="A125" s="351"/>
      <c r="B125" s="352"/>
      <c r="C125" s="13" t="s">
        <v>39</v>
      </c>
      <c r="D125" s="321" t="s">
        <v>33</v>
      </c>
      <c r="E125" s="322" t="s">
        <v>34</v>
      </c>
      <c r="F125" s="308">
        <v>5000</v>
      </c>
      <c r="G125" s="24"/>
      <c r="H125" s="25">
        <f>F125*G125</f>
        <v>0</v>
      </c>
      <c r="I125" s="354"/>
      <c r="J125" s="354"/>
      <c r="K125" s="354"/>
      <c r="L125" s="354"/>
      <c r="M125" s="354"/>
      <c r="N125" s="354"/>
      <c r="O125" s="354"/>
      <c r="P125" s="354"/>
      <c r="Q125" s="354"/>
      <c r="R125" s="354"/>
      <c r="S125" s="354"/>
      <c r="T125" s="354"/>
      <c r="U125" s="354"/>
      <c r="V125" s="354"/>
      <c r="W125" s="354"/>
      <c r="X125" s="354"/>
      <c r="Y125" s="354"/>
      <c r="Z125" s="354"/>
      <c r="AA125" s="354"/>
      <c r="AB125" s="354"/>
      <c r="AC125" s="354"/>
      <c r="AD125" s="354"/>
      <c r="AE125" s="355"/>
      <c r="AF125" s="355"/>
      <c r="AG125" s="355"/>
      <c r="AH125" s="355"/>
      <c r="AI125" s="355"/>
      <c r="AJ125" s="355"/>
      <c r="AK125" s="355"/>
      <c r="AL125" s="354"/>
      <c r="AM125" s="354"/>
      <c r="AN125" s="354"/>
      <c r="AO125" s="354"/>
      <c r="AP125" s="354"/>
      <c r="AQ125" s="354"/>
      <c r="AR125" s="354"/>
      <c r="AS125" s="354"/>
      <c r="AT125" s="354"/>
      <c r="AU125" s="354"/>
      <c r="AV125" s="354"/>
      <c r="AW125" s="354"/>
      <c r="AX125" s="354"/>
      <c r="AY125" s="355"/>
      <c r="AZ125" s="355"/>
      <c r="BA125" s="355"/>
      <c r="BB125" s="355"/>
      <c r="BC125" s="355"/>
      <c r="BD125" s="355"/>
      <c r="BE125" s="355"/>
      <c r="BF125" s="355"/>
      <c r="BG125" s="355"/>
      <c r="BH125" s="355"/>
      <c r="BI125" s="355"/>
      <c r="BJ125" s="355"/>
      <c r="BK125" s="355"/>
      <c r="BL125" s="355"/>
      <c r="BM125" s="355"/>
      <c r="BN125" s="355"/>
      <c r="BO125" s="355"/>
      <c r="BP125" s="355"/>
      <c r="BQ125" s="355"/>
      <c r="BR125" s="355"/>
      <c r="BS125" s="355"/>
      <c r="BT125" s="355"/>
      <c r="BU125" s="355"/>
      <c r="BV125" s="355"/>
      <c r="BW125" s="355"/>
      <c r="BX125" s="355"/>
      <c r="BY125" s="355"/>
      <c r="BZ125" s="355"/>
      <c r="CA125" s="355"/>
      <c r="CB125" s="355"/>
      <c r="CC125" s="355"/>
      <c r="CD125" s="355"/>
      <c r="CE125" s="353"/>
      <c r="CF125" s="353"/>
      <c r="CG125" s="353"/>
      <c r="CH125" s="353"/>
      <c r="CI125" s="353"/>
      <c r="CJ125" s="353"/>
      <c r="CK125" s="353"/>
    </row>
    <row r="126" spans="1:89">
      <c r="A126" s="315"/>
      <c r="B126" s="298"/>
      <c r="C126" s="316"/>
      <c r="D126" s="317"/>
      <c r="E126" s="318"/>
      <c r="F126" s="345"/>
      <c r="G126" s="24"/>
      <c r="H126" s="25" t="s">
        <v>20</v>
      </c>
      <c r="I126" s="333"/>
      <c r="J126" s="333"/>
      <c r="K126" s="333"/>
      <c r="L126" s="333"/>
      <c r="M126" s="333"/>
      <c r="N126" s="333"/>
      <c r="O126" s="333"/>
      <c r="P126" s="333"/>
      <c r="Q126" s="333"/>
      <c r="R126" s="333"/>
      <c r="S126" s="333"/>
      <c r="T126" s="333"/>
      <c r="U126" s="333"/>
      <c r="V126" s="333"/>
      <c r="W126" s="333"/>
      <c r="X126" s="333"/>
      <c r="Y126" s="333"/>
      <c r="Z126" s="333"/>
      <c r="AA126" s="333"/>
      <c r="AB126" s="333"/>
      <c r="AC126" s="333"/>
      <c r="AD126" s="333"/>
      <c r="AE126" s="324"/>
      <c r="AF126" s="324"/>
      <c r="AG126" s="324"/>
      <c r="AH126" s="324"/>
      <c r="AI126" s="324"/>
      <c r="AJ126" s="324"/>
      <c r="AK126" s="324"/>
      <c r="AL126" s="333"/>
      <c r="AM126" s="333"/>
      <c r="AN126" s="333"/>
      <c r="AO126" s="333"/>
      <c r="AP126" s="333"/>
      <c r="AQ126" s="333"/>
      <c r="AR126" s="333"/>
      <c r="AS126" s="333"/>
      <c r="AT126" s="333"/>
      <c r="AU126" s="333"/>
      <c r="AV126" s="333"/>
      <c r="AW126" s="333"/>
      <c r="AX126" s="333"/>
      <c r="AY126" s="324"/>
      <c r="AZ126" s="324"/>
      <c r="BA126" s="324"/>
      <c r="BB126" s="324"/>
      <c r="BC126" s="324"/>
      <c r="BD126" s="324"/>
      <c r="BE126" s="324"/>
      <c r="BF126" s="324"/>
      <c r="BG126" s="324"/>
      <c r="BH126" s="324"/>
      <c r="BI126" s="324"/>
      <c r="BJ126" s="324"/>
      <c r="BK126" s="324"/>
      <c r="BL126" s="324"/>
      <c r="BM126" s="324"/>
      <c r="BN126" s="324"/>
      <c r="BO126" s="324"/>
      <c r="BP126" s="324"/>
      <c r="BQ126" s="324"/>
      <c r="BR126" s="324"/>
      <c r="BS126" s="324"/>
      <c r="BT126" s="324"/>
      <c r="BU126" s="324"/>
      <c r="BV126" s="324"/>
      <c r="BW126" s="324"/>
      <c r="BX126" s="324"/>
      <c r="BY126" s="324"/>
      <c r="BZ126" s="324"/>
      <c r="CA126" s="324"/>
      <c r="CB126" s="324"/>
      <c r="CC126" s="324"/>
      <c r="CD126" s="324"/>
      <c r="CE126" s="334"/>
      <c r="CF126" s="334"/>
      <c r="CG126" s="334"/>
      <c r="CH126" s="334"/>
      <c r="CI126" s="334"/>
      <c r="CJ126" s="334"/>
      <c r="CK126" s="334"/>
    </row>
    <row r="127" spans="1:89" ht="51">
      <c r="A127" s="319" t="s">
        <v>0</v>
      </c>
      <c r="B127" s="320" t="s">
        <v>21</v>
      </c>
      <c r="C127" s="10">
        <v>6</v>
      </c>
      <c r="D127" s="321" t="s">
        <v>43</v>
      </c>
      <c r="E127" s="322"/>
      <c r="F127" s="345"/>
      <c r="G127" s="24"/>
      <c r="H127" s="25" t="s">
        <v>20</v>
      </c>
      <c r="I127" s="333"/>
      <c r="J127" s="333"/>
      <c r="K127" s="333"/>
      <c r="L127" s="333"/>
      <c r="M127" s="333"/>
      <c r="N127" s="333"/>
      <c r="O127" s="333"/>
      <c r="P127" s="333"/>
      <c r="Q127" s="333"/>
      <c r="R127" s="333"/>
      <c r="S127" s="333"/>
      <c r="T127" s="333"/>
      <c r="U127" s="333"/>
      <c r="V127" s="333"/>
      <c r="W127" s="333"/>
      <c r="X127" s="333"/>
      <c r="Y127" s="333"/>
      <c r="Z127" s="333"/>
      <c r="AA127" s="333"/>
      <c r="AB127" s="333"/>
      <c r="AC127" s="333"/>
      <c r="AD127" s="333"/>
      <c r="AE127" s="324"/>
      <c r="AF127" s="324"/>
      <c r="AG127" s="324"/>
      <c r="AH127" s="324"/>
      <c r="AI127" s="324"/>
      <c r="AJ127" s="324"/>
      <c r="AK127" s="324"/>
      <c r="AL127" s="333"/>
      <c r="AM127" s="333"/>
      <c r="AN127" s="333"/>
      <c r="AO127" s="333"/>
      <c r="AP127" s="333"/>
      <c r="AQ127" s="333"/>
      <c r="AR127" s="333"/>
      <c r="AS127" s="333"/>
      <c r="AT127" s="333"/>
      <c r="AU127" s="333"/>
      <c r="AV127" s="333"/>
      <c r="AW127" s="333"/>
      <c r="AX127" s="333"/>
      <c r="AY127" s="324"/>
      <c r="AZ127" s="324"/>
      <c r="BA127" s="324"/>
      <c r="BB127" s="324"/>
      <c r="BC127" s="324"/>
      <c r="BD127" s="324"/>
      <c r="BE127" s="324"/>
      <c r="BF127" s="324"/>
      <c r="BG127" s="324"/>
      <c r="BH127" s="324"/>
      <c r="BI127" s="324"/>
      <c r="BJ127" s="324"/>
      <c r="BK127" s="324"/>
      <c r="BL127" s="324"/>
      <c r="BM127" s="324"/>
      <c r="BN127" s="324"/>
      <c r="BO127" s="324"/>
      <c r="BP127" s="324"/>
      <c r="BQ127" s="324"/>
      <c r="BR127" s="324"/>
      <c r="BS127" s="324"/>
      <c r="BT127" s="324"/>
      <c r="BU127" s="324"/>
      <c r="BV127" s="324"/>
      <c r="BW127" s="324"/>
      <c r="BX127" s="324"/>
      <c r="BY127" s="324"/>
      <c r="BZ127" s="324"/>
      <c r="CA127" s="324"/>
      <c r="CB127" s="324"/>
      <c r="CC127" s="324"/>
      <c r="CD127" s="324"/>
      <c r="CE127" s="334"/>
      <c r="CF127" s="334"/>
      <c r="CG127" s="334"/>
      <c r="CH127" s="334"/>
      <c r="CI127" s="334"/>
      <c r="CJ127" s="334"/>
      <c r="CK127" s="334"/>
    </row>
    <row r="128" spans="1:89">
      <c r="A128" s="319"/>
      <c r="B128" s="320"/>
      <c r="C128" s="13" t="s">
        <v>25</v>
      </c>
      <c r="D128" s="321" t="s">
        <v>26</v>
      </c>
      <c r="E128" s="322" t="s">
        <v>10</v>
      </c>
      <c r="F128" s="308">
        <v>14.5</v>
      </c>
      <c r="G128" s="24"/>
      <c r="H128" s="25">
        <f>F128*G128</f>
        <v>0</v>
      </c>
      <c r="I128" s="333"/>
      <c r="J128" s="333"/>
      <c r="K128" s="333"/>
      <c r="L128" s="333"/>
      <c r="M128" s="333"/>
      <c r="N128" s="333"/>
      <c r="O128" s="333"/>
      <c r="P128" s="333"/>
      <c r="Q128" s="333"/>
      <c r="R128" s="333"/>
      <c r="S128" s="333"/>
      <c r="T128" s="333"/>
      <c r="U128" s="333"/>
      <c r="V128" s="333"/>
      <c r="W128" s="333"/>
      <c r="X128" s="333"/>
      <c r="Y128" s="333"/>
      <c r="Z128" s="333"/>
      <c r="AA128" s="333"/>
      <c r="AB128" s="333"/>
      <c r="AC128" s="333"/>
      <c r="AD128" s="333"/>
      <c r="AE128" s="324"/>
      <c r="AF128" s="324"/>
      <c r="AG128" s="324"/>
      <c r="AH128" s="324"/>
      <c r="AI128" s="324"/>
      <c r="AJ128" s="324"/>
      <c r="AK128" s="324"/>
      <c r="AL128" s="333"/>
      <c r="AM128" s="333"/>
      <c r="AN128" s="333"/>
      <c r="AO128" s="333"/>
      <c r="AP128" s="333"/>
      <c r="AQ128" s="333"/>
      <c r="AR128" s="333"/>
      <c r="AS128" s="333"/>
      <c r="AT128" s="333"/>
      <c r="AU128" s="333"/>
      <c r="AV128" s="333"/>
      <c r="AW128" s="333"/>
      <c r="AX128" s="333"/>
      <c r="AY128" s="324"/>
      <c r="AZ128" s="324"/>
      <c r="BA128" s="324"/>
      <c r="BB128" s="324"/>
      <c r="BC128" s="324"/>
      <c r="BD128" s="324"/>
      <c r="BE128" s="324"/>
      <c r="BF128" s="324"/>
      <c r="BG128" s="324"/>
      <c r="BH128" s="324"/>
      <c r="BI128" s="324"/>
      <c r="BJ128" s="324"/>
      <c r="BK128" s="324"/>
      <c r="BL128" s="324"/>
      <c r="BM128" s="324"/>
      <c r="BN128" s="324"/>
      <c r="BO128" s="324"/>
      <c r="BP128" s="324"/>
      <c r="BQ128" s="324"/>
      <c r="BR128" s="324"/>
      <c r="BS128" s="324"/>
      <c r="BT128" s="324"/>
      <c r="BU128" s="324"/>
      <c r="BV128" s="324"/>
      <c r="BW128" s="324"/>
      <c r="BX128" s="324"/>
      <c r="BY128" s="324"/>
      <c r="BZ128" s="324"/>
      <c r="CA128" s="324"/>
      <c r="CB128" s="324"/>
      <c r="CC128" s="324"/>
      <c r="CD128" s="324"/>
      <c r="CE128" s="334"/>
      <c r="CF128" s="334"/>
      <c r="CG128" s="334"/>
      <c r="CH128" s="334"/>
      <c r="CI128" s="334"/>
      <c r="CJ128" s="334"/>
      <c r="CK128" s="334"/>
    </row>
    <row r="129" spans="1:89">
      <c r="A129" s="319"/>
      <c r="B129" s="320"/>
      <c r="C129" s="13" t="s">
        <v>32</v>
      </c>
      <c r="D129" s="321" t="s">
        <v>38</v>
      </c>
      <c r="E129" s="322" t="s">
        <v>16</v>
      </c>
      <c r="F129" s="308">
        <v>145</v>
      </c>
      <c r="G129" s="24"/>
      <c r="H129" s="25">
        <f>F129*G129</f>
        <v>0</v>
      </c>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c r="AF129" s="324"/>
      <c r="AG129" s="324"/>
      <c r="AH129" s="324"/>
      <c r="AI129" s="324"/>
      <c r="AJ129" s="324"/>
      <c r="AK129" s="324"/>
      <c r="AL129" s="324"/>
      <c r="AM129" s="324"/>
      <c r="AN129" s="324"/>
      <c r="AO129" s="324"/>
      <c r="AP129" s="324"/>
      <c r="AQ129" s="324"/>
      <c r="AR129" s="324"/>
      <c r="AS129" s="324"/>
      <c r="AT129" s="324"/>
      <c r="AU129" s="324"/>
      <c r="AV129" s="324"/>
      <c r="AW129" s="324"/>
      <c r="AX129" s="324"/>
      <c r="AY129" s="324"/>
      <c r="AZ129" s="324"/>
      <c r="BA129" s="324"/>
      <c r="BB129" s="324"/>
      <c r="BC129" s="324"/>
      <c r="BD129" s="324"/>
      <c r="BE129" s="324"/>
      <c r="BF129" s="324"/>
      <c r="BG129" s="324"/>
      <c r="BH129" s="324"/>
      <c r="BI129" s="324"/>
      <c r="BJ129" s="324"/>
      <c r="BK129" s="324"/>
      <c r="BL129" s="324"/>
      <c r="BM129" s="324"/>
      <c r="BN129" s="324"/>
      <c r="BO129" s="324"/>
      <c r="BP129" s="324"/>
      <c r="BQ129" s="324"/>
      <c r="BR129" s="324"/>
      <c r="BS129" s="324"/>
      <c r="BT129" s="324"/>
      <c r="BU129" s="324"/>
      <c r="BV129" s="324"/>
      <c r="BW129" s="324"/>
      <c r="BX129" s="324"/>
      <c r="BY129" s="324"/>
      <c r="BZ129" s="324"/>
      <c r="CA129" s="324"/>
      <c r="CB129" s="324"/>
      <c r="CC129" s="324"/>
      <c r="CD129" s="324"/>
      <c r="CE129" s="324"/>
      <c r="CF129" s="324"/>
      <c r="CG129" s="324"/>
      <c r="CH129" s="324"/>
      <c r="CI129" s="324"/>
      <c r="CJ129" s="324"/>
      <c r="CK129" s="324"/>
    </row>
    <row r="130" spans="1:89">
      <c r="A130" s="351"/>
      <c r="B130" s="352"/>
      <c r="C130" s="13" t="s">
        <v>39</v>
      </c>
      <c r="D130" s="321" t="s">
        <v>33</v>
      </c>
      <c r="E130" s="322" t="s">
        <v>34</v>
      </c>
      <c r="F130" s="308">
        <v>1500</v>
      </c>
      <c r="G130" s="24"/>
      <c r="H130" s="25">
        <f>F130*G130</f>
        <v>0</v>
      </c>
      <c r="I130" s="354"/>
      <c r="J130" s="354"/>
      <c r="K130" s="354"/>
      <c r="L130" s="354"/>
      <c r="M130" s="354"/>
      <c r="N130" s="354"/>
      <c r="O130" s="354"/>
      <c r="P130" s="354"/>
      <c r="Q130" s="354"/>
      <c r="R130" s="354"/>
      <c r="S130" s="354"/>
      <c r="T130" s="354"/>
      <c r="U130" s="354"/>
      <c r="V130" s="354"/>
      <c r="W130" s="354"/>
      <c r="X130" s="354"/>
      <c r="Y130" s="354"/>
      <c r="Z130" s="354"/>
      <c r="AA130" s="354"/>
      <c r="AB130" s="354"/>
      <c r="AC130" s="354"/>
      <c r="AD130" s="354"/>
      <c r="AE130" s="355"/>
      <c r="AF130" s="355"/>
      <c r="AG130" s="355"/>
      <c r="AH130" s="355"/>
      <c r="AI130" s="355"/>
      <c r="AJ130" s="355"/>
      <c r="AK130" s="355"/>
      <c r="AL130" s="354"/>
      <c r="AM130" s="354"/>
      <c r="AN130" s="354"/>
      <c r="AO130" s="354"/>
      <c r="AP130" s="354"/>
      <c r="AQ130" s="354"/>
      <c r="AR130" s="354"/>
      <c r="AS130" s="354"/>
      <c r="AT130" s="354"/>
      <c r="AU130" s="354"/>
      <c r="AV130" s="354"/>
      <c r="AW130" s="354"/>
      <c r="AX130" s="354"/>
      <c r="AY130" s="355"/>
      <c r="AZ130" s="355"/>
      <c r="BA130" s="355"/>
      <c r="BB130" s="355"/>
      <c r="BC130" s="355"/>
      <c r="BD130" s="355"/>
      <c r="BE130" s="355"/>
      <c r="BF130" s="355"/>
      <c r="BG130" s="355"/>
      <c r="BH130" s="355"/>
      <c r="BI130" s="355"/>
      <c r="BJ130" s="355"/>
      <c r="BK130" s="355"/>
      <c r="BL130" s="355"/>
      <c r="BM130" s="355"/>
      <c r="BN130" s="355"/>
      <c r="BO130" s="355"/>
      <c r="BP130" s="355"/>
      <c r="BQ130" s="355"/>
      <c r="BR130" s="355"/>
      <c r="BS130" s="355"/>
      <c r="BT130" s="355"/>
      <c r="BU130" s="355"/>
      <c r="BV130" s="355"/>
      <c r="BW130" s="355"/>
      <c r="BX130" s="355"/>
      <c r="BY130" s="355"/>
      <c r="BZ130" s="355"/>
      <c r="CA130" s="355"/>
      <c r="CB130" s="355"/>
      <c r="CC130" s="355"/>
      <c r="CD130" s="355"/>
      <c r="CE130" s="353"/>
      <c r="CF130" s="353"/>
      <c r="CG130" s="353"/>
      <c r="CH130" s="353"/>
      <c r="CI130" s="353"/>
      <c r="CJ130" s="353"/>
      <c r="CK130" s="353"/>
    </row>
    <row r="131" spans="1:89">
      <c r="A131" s="319"/>
      <c r="B131" s="320"/>
      <c r="C131" s="13"/>
      <c r="D131" s="321"/>
      <c r="E131" s="322"/>
      <c r="F131" s="308"/>
      <c r="G131" s="24"/>
      <c r="H131" s="25" t="s">
        <v>20</v>
      </c>
      <c r="I131" s="333"/>
      <c r="J131" s="333"/>
      <c r="K131" s="333"/>
      <c r="L131" s="333"/>
      <c r="M131" s="333"/>
      <c r="N131" s="333"/>
      <c r="O131" s="333"/>
      <c r="P131" s="333"/>
      <c r="Q131" s="333"/>
      <c r="R131" s="333"/>
      <c r="S131" s="333"/>
      <c r="T131" s="333"/>
      <c r="U131" s="333"/>
      <c r="V131" s="333"/>
      <c r="W131" s="333"/>
      <c r="X131" s="333"/>
      <c r="Y131" s="333"/>
      <c r="Z131" s="333"/>
      <c r="AA131" s="333"/>
      <c r="AB131" s="333"/>
      <c r="AC131" s="333"/>
      <c r="AD131" s="333"/>
      <c r="AE131" s="324"/>
      <c r="AF131" s="324"/>
      <c r="AG131" s="324"/>
      <c r="AH131" s="324"/>
      <c r="AI131" s="324"/>
      <c r="AJ131" s="324"/>
      <c r="AK131" s="324"/>
      <c r="AL131" s="333"/>
      <c r="AM131" s="333"/>
      <c r="AN131" s="333"/>
      <c r="AO131" s="333"/>
      <c r="AP131" s="333"/>
      <c r="AQ131" s="333"/>
      <c r="AR131" s="333"/>
      <c r="AS131" s="333"/>
      <c r="AT131" s="333"/>
      <c r="AU131" s="333"/>
      <c r="AV131" s="333"/>
      <c r="AW131" s="333"/>
      <c r="AX131" s="333"/>
      <c r="AY131" s="324"/>
      <c r="AZ131" s="324"/>
      <c r="BA131" s="324"/>
      <c r="BB131" s="324"/>
      <c r="BC131" s="324"/>
      <c r="BD131" s="324"/>
      <c r="BE131" s="324"/>
      <c r="BF131" s="324"/>
      <c r="BG131" s="324"/>
      <c r="BH131" s="324"/>
      <c r="BI131" s="324"/>
      <c r="BJ131" s="324"/>
      <c r="BK131" s="324"/>
      <c r="BL131" s="324"/>
      <c r="BM131" s="324"/>
      <c r="BN131" s="324"/>
      <c r="BO131" s="324"/>
      <c r="BP131" s="324"/>
      <c r="BQ131" s="324"/>
      <c r="BR131" s="324"/>
      <c r="BS131" s="324"/>
      <c r="BT131" s="324"/>
      <c r="BU131" s="324"/>
      <c r="BV131" s="324"/>
      <c r="BW131" s="324"/>
      <c r="BX131" s="324"/>
      <c r="BY131" s="324"/>
      <c r="BZ131" s="324"/>
      <c r="CA131" s="324"/>
      <c r="CB131" s="324"/>
      <c r="CC131" s="324"/>
      <c r="CD131" s="324"/>
      <c r="CE131" s="334"/>
      <c r="CF131" s="334"/>
      <c r="CG131" s="334"/>
      <c r="CH131" s="334"/>
      <c r="CI131" s="334"/>
      <c r="CJ131" s="334"/>
      <c r="CK131" s="334"/>
    </row>
    <row r="132" spans="1:89" ht="76.5">
      <c r="A132" s="319" t="s">
        <v>0</v>
      </c>
      <c r="B132" s="320" t="s">
        <v>21</v>
      </c>
      <c r="C132" s="10">
        <v>7</v>
      </c>
      <c r="D132" s="325" t="s">
        <v>1179</v>
      </c>
      <c r="E132" s="326"/>
      <c r="F132" s="349"/>
      <c r="G132" s="503"/>
      <c r="H132" s="25" t="s">
        <v>20</v>
      </c>
      <c r="I132" s="334"/>
      <c r="J132" s="334"/>
      <c r="K132" s="334"/>
      <c r="L132" s="334"/>
      <c r="M132" s="334"/>
      <c r="N132" s="334"/>
      <c r="O132" s="334"/>
      <c r="P132" s="334"/>
      <c r="Q132" s="334"/>
      <c r="R132" s="334"/>
      <c r="S132" s="334"/>
      <c r="T132" s="334"/>
      <c r="U132" s="334"/>
      <c r="V132" s="334"/>
      <c r="W132" s="334"/>
      <c r="X132" s="334"/>
      <c r="Y132" s="334"/>
      <c r="Z132" s="334"/>
      <c r="AA132" s="334"/>
      <c r="AB132" s="334"/>
      <c r="AC132" s="334"/>
      <c r="AD132" s="334"/>
      <c r="AE132" s="334"/>
      <c r="AF132" s="334"/>
      <c r="AG132" s="334"/>
      <c r="AH132" s="334"/>
      <c r="AI132" s="334"/>
      <c r="AJ132" s="334"/>
      <c r="AK132" s="334"/>
      <c r="AL132" s="334"/>
      <c r="AM132" s="334"/>
      <c r="AN132" s="334"/>
      <c r="AO132" s="334"/>
      <c r="AP132" s="334"/>
      <c r="AQ132" s="334"/>
      <c r="AR132" s="334"/>
      <c r="AS132" s="334"/>
      <c r="AT132" s="334"/>
      <c r="AU132" s="334"/>
      <c r="AV132" s="334"/>
      <c r="AW132" s="334"/>
      <c r="AX132" s="334"/>
      <c r="AY132" s="334"/>
      <c r="AZ132" s="334"/>
      <c r="BA132" s="334"/>
      <c r="BB132" s="334"/>
      <c r="BC132" s="334"/>
      <c r="BD132" s="334"/>
      <c r="BE132" s="334"/>
      <c r="BF132" s="334"/>
      <c r="BG132" s="334"/>
      <c r="BH132" s="334"/>
      <c r="BI132" s="334"/>
      <c r="BJ132" s="334"/>
      <c r="BK132" s="334"/>
      <c r="BL132" s="334"/>
      <c r="BM132" s="334"/>
      <c r="BN132" s="334"/>
      <c r="BO132" s="334"/>
      <c r="BP132" s="334"/>
      <c r="BQ132" s="334"/>
      <c r="BR132" s="334"/>
      <c r="BS132" s="334"/>
      <c r="BT132" s="334"/>
      <c r="BU132" s="334"/>
      <c r="BV132" s="334"/>
      <c r="BW132" s="334"/>
      <c r="BX132" s="334"/>
      <c r="BY132" s="334"/>
      <c r="BZ132" s="334"/>
      <c r="CA132" s="334"/>
      <c r="CB132" s="334"/>
      <c r="CC132" s="334"/>
      <c r="CD132" s="334"/>
      <c r="CE132" s="334"/>
      <c r="CF132" s="334"/>
      <c r="CG132" s="334"/>
      <c r="CH132" s="334"/>
      <c r="CI132" s="334"/>
      <c r="CJ132" s="334"/>
      <c r="CK132" s="334"/>
    </row>
    <row r="133" spans="1:89" ht="38.25">
      <c r="A133" s="319"/>
      <c r="B133" s="320"/>
      <c r="C133" s="10"/>
      <c r="D133" s="325" t="s">
        <v>44</v>
      </c>
      <c r="E133" s="326"/>
      <c r="F133" s="349"/>
      <c r="G133" s="503"/>
      <c r="H133" s="25" t="s">
        <v>20</v>
      </c>
      <c r="I133" s="334"/>
      <c r="J133" s="334"/>
      <c r="K133" s="334"/>
      <c r="L133" s="334"/>
      <c r="M133" s="334"/>
      <c r="N133" s="334"/>
      <c r="O133" s="334"/>
      <c r="P133" s="334"/>
      <c r="Q133" s="334"/>
      <c r="R133" s="334"/>
      <c r="S133" s="334"/>
      <c r="T133" s="334"/>
      <c r="U133" s="334"/>
      <c r="V133" s="334"/>
      <c r="W133" s="334"/>
      <c r="X133" s="334"/>
      <c r="Y133" s="334"/>
      <c r="Z133" s="334"/>
      <c r="AA133" s="334"/>
      <c r="AB133" s="334"/>
      <c r="AC133" s="334"/>
      <c r="AD133" s="334"/>
      <c r="AE133" s="334"/>
      <c r="AF133" s="334"/>
      <c r="AG133" s="334"/>
      <c r="AH133" s="334"/>
      <c r="AI133" s="334"/>
      <c r="AJ133" s="334"/>
      <c r="AK133" s="334"/>
      <c r="AL133" s="334"/>
      <c r="AM133" s="334"/>
      <c r="AN133" s="334"/>
      <c r="AO133" s="334"/>
      <c r="AP133" s="334"/>
      <c r="AQ133" s="334"/>
      <c r="AR133" s="334"/>
      <c r="AS133" s="334"/>
      <c r="AT133" s="334"/>
      <c r="AU133" s="334"/>
      <c r="AV133" s="334"/>
      <c r="AW133" s="334"/>
      <c r="AX133" s="334"/>
      <c r="AY133" s="334"/>
      <c r="AZ133" s="334"/>
      <c r="BA133" s="334"/>
      <c r="BB133" s="334"/>
      <c r="BC133" s="334"/>
      <c r="BD133" s="334"/>
      <c r="BE133" s="334"/>
      <c r="BF133" s="334"/>
      <c r="BG133" s="334"/>
      <c r="BH133" s="334"/>
      <c r="BI133" s="334"/>
      <c r="BJ133" s="334"/>
      <c r="BK133" s="334"/>
      <c r="BL133" s="334"/>
      <c r="BM133" s="334"/>
      <c r="BN133" s="334"/>
      <c r="BO133" s="334"/>
      <c r="BP133" s="334"/>
      <c r="BQ133" s="334"/>
      <c r="BR133" s="334"/>
      <c r="BS133" s="334"/>
      <c r="BT133" s="334"/>
      <c r="BU133" s="334"/>
      <c r="BV133" s="334"/>
      <c r="BW133" s="334"/>
      <c r="BX133" s="334"/>
      <c r="BY133" s="334"/>
      <c r="BZ133" s="334"/>
      <c r="CA133" s="334"/>
      <c r="CB133" s="334"/>
      <c r="CC133" s="334"/>
      <c r="CD133" s="334"/>
      <c r="CE133" s="334"/>
      <c r="CF133" s="334"/>
      <c r="CG133" s="334"/>
      <c r="CH133" s="334"/>
      <c r="CI133" s="334"/>
      <c r="CJ133" s="334"/>
      <c r="CK133" s="334"/>
    </row>
    <row r="134" spans="1:89" ht="25.5">
      <c r="A134" s="319"/>
      <c r="B134" s="320"/>
      <c r="C134" s="5"/>
      <c r="D134" s="325" t="s">
        <v>29</v>
      </c>
      <c r="E134" s="326"/>
      <c r="F134" s="349"/>
      <c r="G134" s="503"/>
      <c r="H134" s="25" t="s">
        <v>20</v>
      </c>
      <c r="I134" s="346"/>
      <c r="J134" s="346"/>
      <c r="K134" s="346"/>
      <c r="L134" s="346"/>
      <c r="M134" s="346"/>
      <c r="N134" s="346"/>
      <c r="O134" s="346"/>
      <c r="P134" s="346"/>
      <c r="Q134" s="346"/>
      <c r="R134" s="346"/>
      <c r="S134" s="346"/>
      <c r="T134" s="346"/>
      <c r="U134" s="346"/>
      <c r="V134" s="346"/>
      <c r="W134" s="346"/>
      <c r="X134" s="346"/>
      <c r="Y134" s="346"/>
      <c r="Z134" s="346"/>
      <c r="AA134" s="346"/>
      <c r="AB134" s="346"/>
      <c r="AC134" s="346"/>
      <c r="AD134" s="346"/>
      <c r="AE134" s="347"/>
      <c r="AF134" s="347"/>
      <c r="AG134" s="347"/>
      <c r="AH134" s="347"/>
      <c r="AI134" s="347"/>
      <c r="AJ134" s="347"/>
      <c r="AK134" s="347"/>
      <c r="AL134" s="346"/>
      <c r="AM134" s="346"/>
      <c r="AN134" s="346"/>
      <c r="AO134" s="346"/>
      <c r="AP134" s="346"/>
      <c r="AQ134" s="346"/>
      <c r="AR134" s="346"/>
      <c r="AS134" s="346"/>
      <c r="AT134" s="346"/>
      <c r="AU134" s="346"/>
      <c r="AV134" s="346"/>
      <c r="AW134" s="346"/>
      <c r="AX134" s="346"/>
      <c r="AY134" s="347"/>
      <c r="AZ134" s="347"/>
      <c r="BA134" s="347"/>
      <c r="BB134" s="347"/>
      <c r="BC134" s="347"/>
      <c r="BD134" s="347"/>
      <c r="BE134" s="347"/>
      <c r="BF134" s="347"/>
      <c r="BG134" s="347"/>
      <c r="BH134" s="347"/>
      <c r="BI134" s="347"/>
      <c r="BJ134" s="347"/>
      <c r="BK134" s="347"/>
      <c r="BL134" s="347"/>
      <c r="BM134" s="347"/>
      <c r="BN134" s="347"/>
      <c r="BO134" s="347"/>
      <c r="BP134" s="347"/>
      <c r="BQ134" s="347"/>
      <c r="BR134" s="347"/>
      <c r="BS134" s="347"/>
      <c r="BT134" s="347"/>
      <c r="BU134" s="347"/>
      <c r="BV134" s="347"/>
      <c r="BW134" s="347"/>
      <c r="BX134" s="347"/>
      <c r="BY134" s="347"/>
      <c r="BZ134" s="347"/>
      <c r="CA134" s="347"/>
      <c r="CB134" s="347"/>
      <c r="CC134" s="347"/>
      <c r="CD134" s="347"/>
      <c r="CE134" s="348"/>
      <c r="CF134" s="348"/>
      <c r="CG134" s="348"/>
      <c r="CH134" s="348"/>
      <c r="CI134" s="348"/>
      <c r="CJ134" s="348"/>
      <c r="CK134" s="348"/>
    </row>
    <row r="135" spans="1:89" ht="38.25">
      <c r="A135" s="319"/>
      <c r="B135" s="320"/>
      <c r="C135" s="5"/>
      <c r="D135" s="325" t="s">
        <v>30</v>
      </c>
      <c r="E135" s="326"/>
      <c r="F135" s="349"/>
      <c r="G135" s="503"/>
      <c r="H135" s="25" t="s">
        <v>20</v>
      </c>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7"/>
      <c r="AF135" s="347"/>
      <c r="AG135" s="347"/>
      <c r="AH135" s="347"/>
      <c r="AI135" s="347"/>
      <c r="AJ135" s="347"/>
      <c r="AK135" s="347"/>
      <c r="AL135" s="346"/>
      <c r="AM135" s="346"/>
      <c r="AN135" s="346"/>
      <c r="AO135" s="346"/>
      <c r="AP135" s="346"/>
      <c r="AQ135" s="346"/>
      <c r="AR135" s="346"/>
      <c r="AS135" s="346"/>
      <c r="AT135" s="346"/>
      <c r="AU135" s="346"/>
      <c r="AV135" s="346"/>
      <c r="AW135" s="346"/>
      <c r="AX135" s="346"/>
      <c r="AY135" s="347"/>
      <c r="AZ135" s="347"/>
      <c r="BA135" s="347"/>
      <c r="BB135" s="347"/>
      <c r="BC135" s="347"/>
      <c r="BD135" s="347"/>
      <c r="BE135" s="347"/>
      <c r="BF135" s="347"/>
      <c r="BG135" s="347"/>
      <c r="BH135" s="347"/>
      <c r="BI135" s="347"/>
      <c r="BJ135" s="347"/>
      <c r="BK135" s="347"/>
      <c r="BL135" s="347"/>
      <c r="BM135" s="347"/>
      <c r="BN135" s="347"/>
      <c r="BO135" s="347"/>
      <c r="BP135" s="347"/>
      <c r="BQ135" s="347"/>
      <c r="BR135" s="347"/>
      <c r="BS135" s="347"/>
      <c r="BT135" s="347"/>
      <c r="BU135" s="347"/>
      <c r="BV135" s="347"/>
      <c r="BW135" s="347"/>
      <c r="BX135" s="347"/>
      <c r="BY135" s="347"/>
      <c r="BZ135" s="347"/>
      <c r="CA135" s="347"/>
      <c r="CB135" s="347"/>
      <c r="CC135" s="347"/>
      <c r="CD135" s="347"/>
      <c r="CE135" s="348"/>
      <c r="CF135" s="348"/>
      <c r="CG135" s="348"/>
      <c r="CH135" s="348"/>
      <c r="CI135" s="348"/>
      <c r="CJ135" s="348"/>
      <c r="CK135" s="348"/>
    </row>
    <row r="136" spans="1:89" ht="51">
      <c r="A136" s="319"/>
      <c r="B136" s="320"/>
      <c r="C136" s="5"/>
      <c r="D136" s="325" t="s">
        <v>45</v>
      </c>
      <c r="E136" s="326"/>
      <c r="F136" s="349"/>
      <c r="G136" s="503"/>
      <c r="H136" s="25" t="s">
        <v>20</v>
      </c>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c r="AF136" s="324"/>
      <c r="AG136" s="324"/>
      <c r="AH136" s="324"/>
      <c r="AI136" s="324"/>
      <c r="AJ136" s="324"/>
      <c r="AK136" s="324"/>
      <c r="AL136" s="324"/>
      <c r="AM136" s="324"/>
      <c r="AN136" s="324"/>
      <c r="AO136" s="324"/>
      <c r="AP136" s="324"/>
      <c r="AQ136" s="324"/>
      <c r="AR136" s="324"/>
      <c r="AS136" s="324"/>
      <c r="AT136" s="324"/>
      <c r="AU136" s="324"/>
      <c r="AV136" s="324"/>
      <c r="AW136" s="324"/>
      <c r="AX136" s="324"/>
      <c r="AY136" s="324"/>
      <c r="AZ136" s="324"/>
      <c r="BA136" s="324"/>
      <c r="BB136" s="324"/>
      <c r="BC136" s="324"/>
      <c r="BD136" s="324"/>
      <c r="BE136" s="324"/>
      <c r="BF136" s="324"/>
      <c r="BG136" s="324"/>
      <c r="BH136" s="324"/>
      <c r="BI136" s="324"/>
      <c r="BJ136" s="324"/>
      <c r="BK136" s="324"/>
      <c r="BL136" s="324"/>
      <c r="BM136" s="324"/>
      <c r="BN136" s="324"/>
      <c r="BO136" s="324"/>
      <c r="BP136" s="324"/>
      <c r="BQ136" s="324"/>
      <c r="BR136" s="324"/>
      <c r="BS136" s="324"/>
      <c r="BT136" s="324"/>
      <c r="BU136" s="324"/>
      <c r="BV136" s="324"/>
      <c r="BW136" s="324"/>
      <c r="BX136" s="324"/>
      <c r="BY136" s="324"/>
      <c r="BZ136" s="324"/>
      <c r="CA136" s="324"/>
      <c r="CB136" s="324"/>
      <c r="CC136" s="324"/>
      <c r="CD136" s="324"/>
      <c r="CE136" s="324"/>
      <c r="CF136" s="324"/>
      <c r="CG136" s="324"/>
      <c r="CH136" s="324"/>
      <c r="CI136" s="324"/>
      <c r="CJ136" s="324"/>
      <c r="CK136" s="324"/>
    </row>
    <row r="137" spans="1:89" ht="51">
      <c r="A137" s="319"/>
      <c r="B137" s="320"/>
      <c r="C137" s="5"/>
      <c r="D137" s="325" t="s">
        <v>37</v>
      </c>
      <c r="E137" s="326"/>
      <c r="F137" s="349"/>
      <c r="G137" s="503"/>
      <c r="H137" s="25" t="s">
        <v>20</v>
      </c>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c r="AF137" s="324"/>
      <c r="AG137" s="324"/>
      <c r="AH137" s="324"/>
      <c r="AI137" s="324"/>
      <c r="AJ137" s="324"/>
      <c r="AK137" s="324"/>
      <c r="AL137" s="324"/>
      <c r="AM137" s="324"/>
      <c r="AN137" s="324"/>
      <c r="AO137" s="324"/>
      <c r="AP137" s="324"/>
      <c r="AQ137" s="324"/>
      <c r="AR137" s="324"/>
      <c r="AS137" s="324"/>
      <c r="AT137" s="324"/>
      <c r="AU137" s="324"/>
      <c r="AV137" s="324"/>
      <c r="AW137" s="324"/>
      <c r="AX137" s="324"/>
      <c r="AY137" s="324"/>
      <c r="AZ137" s="324"/>
      <c r="BA137" s="324"/>
      <c r="BB137" s="324"/>
      <c r="BC137" s="324"/>
      <c r="BD137" s="324"/>
      <c r="BE137" s="324"/>
      <c r="BF137" s="324"/>
      <c r="BG137" s="324"/>
      <c r="BH137" s="324"/>
      <c r="BI137" s="324"/>
      <c r="BJ137" s="324"/>
      <c r="BK137" s="324"/>
      <c r="BL137" s="324"/>
      <c r="BM137" s="324"/>
      <c r="BN137" s="324"/>
      <c r="BO137" s="324"/>
      <c r="BP137" s="324"/>
      <c r="BQ137" s="324"/>
      <c r="BR137" s="324"/>
      <c r="BS137" s="324"/>
      <c r="BT137" s="324"/>
      <c r="BU137" s="324"/>
      <c r="BV137" s="324"/>
      <c r="BW137" s="324"/>
      <c r="BX137" s="324"/>
      <c r="BY137" s="324"/>
      <c r="BZ137" s="324"/>
      <c r="CA137" s="324"/>
      <c r="CB137" s="324"/>
      <c r="CC137" s="324"/>
      <c r="CD137" s="324"/>
      <c r="CE137" s="324"/>
      <c r="CF137" s="324"/>
      <c r="CG137" s="324"/>
      <c r="CH137" s="324"/>
      <c r="CI137" s="324"/>
      <c r="CJ137" s="324"/>
      <c r="CK137" s="324"/>
    </row>
    <row r="138" spans="1:89">
      <c r="A138" s="319"/>
      <c r="B138" s="320"/>
      <c r="C138" s="13" t="s">
        <v>25</v>
      </c>
      <c r="D138" s="321" t="s">
        <v>26</v>
      </c>
      <c r="E138" s="322" t="s">
        <v>10</v>
      </c>
      <c r="F138" s="308">
        <v>614</v>
      </c>
      <c r="G138" s="24"/>
      <c r="H138" s="25">
        <f>F138*G138</f>
        <v>0</v>
      </c>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324"/>
      <c r="AK138" s="324"/>
      <c r="AL138" s="324"/>
      <c r="AM138" s="324"/>
      <c r="AN138" s="324"/>
      <c r="AO138" s="324"/>
      <c r="AP138" s="324"/>
      <c r="AQ138" s="324"/>
      <c r="AR138" s="324"/>
      <c r="AS138" s="324"/>
      <c r="AT138" s="324"/>
      <c r="AU138" s="324"/>
      <c r="AV138" s="324"/>
      <c r="AW138" s="324"/>
      <c r="AX138" s="324"/>
      <c r="AY138" s="324"/>
      <c r="AZ138" s="324"/>
      <c r="BA138" s="324"/>
      <c r="BB138" s="324"/>
      <c r="BC138" s="324"/>
      <c r="BD138" s="324"/>
      <c r="BE138" s="324"/>
      <c r="BF138" s="324"/>
      <c r="BG138" s="324"/>
      <c r="BH138" s="324"/>
      <c r="BI138" s="324"/>
      <c r="BJ138" s="324"/>
      <c r="BK138" s="324"/>
      <c r="BL138" s="324"/>
      <c r="BM138" s="324"/>
      <c r="BN138" s="324"/>
      <c r="BO138" s="324"/>
      <c r="BP138" s="324"/>
      <c r="BQ138" s="324"/>
      <c r="BR138" s="324"/>
      <c r="BS138" s="324"/>
      <c r="BT138" s="324"/>
      <c r="BU138" s="324"/>
      <c r="BV138" s="324"/>
      <c r="BW138" s="324"/>
      <c r="BX138" s="324"/>
      <c r="BY138" s="324"/>
      <c r="BZ138" s="324"/>
      <c r="CA138" s="324"/>
      <c r="CB138" s="324"/>
      <c r="CC138" s="324"/>
      <c r="CD138" s="324"/>
      <c r="CE138" s="324"/>
      <c r="CF138" s="324"/>
      <c r="CG138" s="324"/>
      <c r="CH138" s="324"/>
      <c r="CI138" s="324"/>
      <c r="CJ138" s="324"/>
      <c r="CK138" s="324"/>
    </row>
    <row r="139" spans="1:89">
      <c r="A139" s="351"/>
      <c r="B139" s="352"/>
      <c r="C139" s="13" t="s">
        <v>32</v>
      </c>
      <c r="D139" s="321" t="s">
        <v>33</v>
      </c>
      <c r="E139" s="322" t="s">
        <v>34</v>
      </c>
      <c r="F139" s="308">
        <v>48600</v>
      </c>
      <c r="G139" s="24"/>
      <c r="H139" s="25">
        <f>F139*G139</f>
        <v>0</v>
      </c>
      <c r="I139" s="355"/>
      <c r="J139" s="355"/>
      <c r="K139" s="355"/>
      <c r="L139" s="355"/>
      <c r="M139" s="355"/>
      <c r="N139" s="355"/>
      <c r="O139" s="355"/>
      <c r="P139" s="355"/>
      <c r="Q139" s="355"/>
      <c r="R139" s="355"/>
      <c r="S139" s="355"/>
      <c r="T139" s="355"/>
      <c r="U139" s="355"/>
      <c r="V139" s="355"/>
      <c r="W139" s="355"/>
      <c r="X139" s="355"/>
      <c r="Y139" s="355"/>
      <c r="Z139" s="355"/>
      <c r="AA139" s="355"/>
      <c r="AB139" s="355"/>
      <c r="AC139" s="355"/>
      <c r="AD139" s="355"/>
      <c r="AE139" s="355"/>
      <c r="AF139" s="355"/>
      <c r="AG139" s="355"/>
      <c r="AH139" s="355"/>
      <c r="AI139" s="355"/>
      <c r="AJ139" s="355"/>
      <c r="AK139" s="355"/>
      <c r="AL139" s="355"/>
      <c r="AM139" s="355"/>
      <c r="AN139" s="355"/>
      <c r="AO139" s="355"/>
      <c r="AP139" s="355"/>
      <c r="AQ139" s="355"/>
      <c r="AR139" s="355"/>
      <c r="AS139" s="355"/>
      <c r="AT139" s="355"/>
      <c r="AU139" s="355"/>
      <c r="AV139" s="355"/>
      <c r="AW139" s="355"/>
      <c r="AX139" s="355"/>
      <c r="AY139" s="355"/>
      <c r="AZ139" s="355"/>
      <c r="BA139" s="355"/>
      <c r="BB139" s="355"/>
      <c r="BC139" s="355"/>
      <c r="BD139" s="355"/>
      <c r="BE139" s="355"/>
      <c r="BF139" s="355"/>
      <c r="BG139" s="355"/>
      <c r="BH139" s="355"/>
      <c r="BI139" s="355"/>
      <c r="BJ139" s="355"/>
      <c r="BK139" s="355"/>
      <c r="BL139" s="355"/>
      <c r="BM139" s="355"/>
      <c r="BN139" s="355"/>
      <c r="BO139" s="355"/>
      <c r="BP139" s="355"/>
      <c r="BQ139" s="355"/>
      <c r="BR139" s="355"/>
      <c r="BS139" s="355"/>
      <c r="BT139" s="355"/>
      <c r="BU139" s="355"/>
      <c r="BV139" s="355"/>
      <c r="BW139" s="355"/>
      <c r="BX139" s="355"/>
      <c r="BY139" s="355"/>
      <c r="BZ139" s="355"/>
      <c r="CA139" s="355"/>
      <c r="CB139" s="355"/>
      <c r="CC139" s="355"/>
      <c r="CD139" s="355"/>
      <c r="CE139" s="355"/>
      <c r="CF139" s="355"/>
      <c r="CG139" s="355"/>
      <c r="CH139" s="355"/>
      <c r="CI139" s="355"/>
      <c r="CJ139" s="355"/>
      <c r="CK139" s="355"/>
    </row>
    <row r="140" spans="1:89" s="357" customFormat="1">
      <c r="A140" s="351"/>
      <c r="B140" s="352"/>
      <c r="C140" s="3" t="s">
        <v>39</v>
      </c>
      <c r="D140" s="325" t="s">
        <v>46</v>
      </c>
      <c r="E140" s="326" t="s">
        <v>16</v>
      </c>
      <c r="F140" s="309">
        <v>3500</v>
      </c>
      <c r="G140" s="25"/>
      <c r="H140" s="25">
        <f>F140*G140</f>
        <v>0</v>
      </c>
      <c r="I140" s="356"/>
      <c r="J140" s="356"/>
      <c r="K140" s="356"/>
      <c r="L140" s="356"/>
      <c r="M140" s="356"/>
      <c r="N140" s="356"/>
      <c r="O140" s="356"/>
      <c r="P140" s="356"/>
      <c r="Q140" s="356"/>
      <c r="R140" s="356"/>
      <c r="S140" s="356"/>
      <c r="T140" s="356"/>
      <c r="U140" s="356"/>
      <c r="V140" s="356"/>
      <c r="W140" s="356"/>
      <c r="X140" s="356"/>
      <c r="Y140" s="356"/>
      <c r="Z140" s="356"/>
      <c r="AA140" s="356"/>
      <c r="AB140" s="356"/>
      <c r="AC140" s="356"/>
      <c r="AD140" s="356"/>
      <c r="AE140" s="356"/>
      <c r="AF140" s="356"/>
      <c r="AG140" s="356"/>
      <c r="AH140" s="356"/>
      <c r="AI140" s="356"/>
      <c r="AJ140" s="356"/>
      <c r="AK140" s="356"/>
      <c r="AL140" s="356"/>
      <c r="AM140" s="356"/>
      <c r="AN140" s="356"/>
      <c r="AO140" s="356"/>
      <c r="AP140" s="356"/>
      <c r="AQ140" s="356"/>
      <c r="AR140" s="356"/>
      <c r="AS140" s="356"/>
      <c r="AT140" s="356"/>
      <c r="AU140" s="356"/>
      <c r="AV140" s="356"/>
      <c r="AW140" s="356"/>
      <c r="AX140" s="356"/>
      <c r="AY140" s="356"/>
      <c r="AZ140" s="356"/>
      <c r="BA140" s="356"/>
      <c r="BB140" s="356"/>
      <c r="BC140" s="356"/>
      <c r="BD140" s="356"/>
      <c r="BE140" s="356"/>
      <c r="BF140" s="356"/>
      <c r="BG140" s="356"/>
      <c r="BH140" s="356"/>
      <c r="BI140" s="356"/>
      <c r="BJ140" s="356"/>
      <c r="BK140" s="356"/>
      <c r="BL140" s="356"/>
      <c r="BM140" s="356"/>
      <c r="BN140" s="356"/>
      <c r="BO140" s="356"/>
      <c r="BP140" s="356"/>
      <c r="BQ140" s="356"/>
      <c r="BR140" s="356"/>
      <c r="BS140" s="356"/>
      <c r="BT140" s="356"/>
      <c r="BU140" s="356"/>
      <c r="BV140" s="356"/>
      <c r="BW140" s="356"/>
      <c r="BX140" s="356"/>
      <c r="BY140" s="356"/>
      <c r="BZ140" s="356"/>
      <c r="CA140" s="356"/>
      <c r="CB140" s="356"/>
      <c r="CC140" s="356"/>
      <c r="CD140" s="356"/>
      <c r="CE140" s="356"/>
      <c r="CF140" s="356"/>
      <c r="CG140" s="356"/>
      <c r="CH140" s="356"/>
      <c r="CI140" s="356"/>
      <c r="CJ140" s="356"/>
      <c r="CK140" s="356"/>
    </row>
    <row r="141" spans="1:89">
      <c r="A141" s="319"/>
      <c r="B141" s="320"/>
      <c r="C141" s="13"/>
      <c r="D141" s="321"/>
      <c r="E141" s="322"/>
      <c r="F141" s="308"/>
      <c r="G141" s="24"/>
      <c r="H141" s="25" t="s">
        <v>20</v>
      </c>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c r="AO141" s="324"/>
      <c r="AP141" s="324"/>
      <c r="AQ141" s="324"/>
      <c r="AR141" s="324"/>
      <c r="AS141" s="324"/>
      <c r="AT141" s="324"/>
      <c r="AU141" s="324"/>
      <c r="AV141" s="324"/>
      <c r="AW141" s="324"/>
      <c r="AX141" s="324"/>
      <c r="AY141" s="324"/>
      <c r="AZ141" s="324"/>
      <c r="BA141" s="324"/>
      <c r="BB141" s="324"/>
      <c r="BC141" s="324"/>
      <c r="BD141" s="324"/>
      <c r="BE141" s="324"/>
      <c r="BF141" s="324"/>
      <c r="BG141" s="324"/>
      <c r="BH141" s="324"/>
      <c r="BI141" s="324"/>
      <c r="BJ141" s="324"/>
      <c r="BK141" s="324"/>
      <c r="BL141" s="324"/>
      <c r="BM141" s="324"/>
      <c r="BN141" s="324"/>
      <c r="BO141" s="324"/>
      <c r="BP141" s="324"/>
      <c r="BQ141" s="324"/>
      <c r="BR141" s="324"/>
      <c r="BS141" s="324"/>
      <c r="BT141" s="324"/>
      <c r="BU141" s="324"/>
      <c r="BV141" s="324"/>
      <c r="BW141" s="324"/>
      <c r="BX141" s="324"/>
      <c r="BY141" s="324"/>
      <c r="BZ141" s="324"/>
      <c r="CA141" s="324"/>
      <c r="CB141" s="324"/>
      <c r="CC141" s="324"/>
      <c r="CD141" s="324"/>
      <c r="CE141" s="324"/>
      <c r="CF141" s="324"/>
      <c r="CG141" s="324"/>
      <c r="CH141" s="324"/>
      <c r="CI141" s="324"/>
      <c r="CJ141" s="324"/>
      <c r="CK141" s="324"/>
    </row>
    <row r="142" spans="1:89">
      <c r="A142" s="319"/>
      <c r="B142" s="320"/>
      <c r="C142" s="13"/>
      <c r="D142" s="321"/>
      <c r="E142" s="322"/>
      <c r="F142" s="308"/>
      <c r="G142" s="24"/>
      <c r="H142" s="25" t="s">
        <v>20</v>
      </c>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324"/>
      <c r="AG142" s="324"/>
      <c r="AH142" s="324"/>
      <c r="AI142" s="324"/>
      <c r="AJ142" s="324"/>
      <c r="AK142" s="324"/>
      <c r="AL142" s="324"/>
      <c r="AM142" s="324"/>
      <c r="AN142" s="324"/>
      <c r="AO142" s="324"/>
      <c r="AP142" s="324"/>
      <c r="AQ142" s="324"/>
      <c r="AR142" s="324"/>
      <c r="AS142" s="324"/>
      <c r="AT142" s="324"/>
      <c r="AU142" s="324"/>
      <c r="AV142" s="324"/>
      <c r="AW142" s="324"/>
      <c r="AX142" s="324"/>
      <c r="AY142" s="324"/>
      <c r="AZ142" s="324"/>
      <c r="BA142" s="324"/>
      <c r="BB142" s="324"/>
      <c r="BC142" s="324"/>
      <c r="BD142" s="324"/>
      <c r="BE142" s="324"/>
      <c r="BF142" s="324"/>
      <c r="BG142" s="324"/>
      <c r="BH142" s="324"/>
      <c r="BI142" s="324"/>
      <c r="BJ142" s="324"/>
      <c r="BK142" s="324"/>
      <c r="BL142" s="324"/>
      <c r="BM142" s="324"/>
      <c r="BN142" s="324"/>
      <c r="BO142" s="324"/>
      <c r="BP142" s="324"/>
      <c r="BQ142" s="324"/>
      <c r="BR142" s="324"/>
      <c r="BS142" s="324"/>
      <c r="BT142" s="324"/>
      <c r="BU142" s="324"/>
      <c r="BV142" s="324"/>
      <c r="BW142" s="324"/>
      <c r="BX142" s="324"/>
      <c r="BY142" s="324"/>
      <c r="BZ142" s="324"/>
      <c r="CA142" s="324"/>
      <c r="CB142" s="324"/>
      <c r="CC142" s="324"/>
      <c r="CD142" s="324"/>
      <c r="CE142" s="324"/>
      <c r="CF142" s="324"/>
      <c r="CG142" s="324"/>
      <c r="CH142" s="324"/>
      <c r="CI142" s="324"/>
      <c r="CJ142" s="324"/>
      <c r="CK142" s="324"/>
    </row>
    <row r="143" spans="1:89" ht="38.25">
      <c r="A143" s="319" t="s">
        <v>0</v>
      </c>
      <c r="B143" s="320" t="s">
        <v>21</v>
      </c>
      <c r="C143" s="5">
        <v>8</v>
      </c>
      <c r="D143" s="325" t="s">
        <v>47</v>
      </c>
      <c r="E143" s="37"/>
      <c r="F143" s="309"/>
      <c r="G143" s="25"/>
      <c r="H143" s="25" t="s">
        <v>20</v>
      </c>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9"/>
      <c r="AF143" s="359"/>
      <c r="AG143" s="359"/>
      <c r="AH143" s="359"/>
      <c r="AI143" s="359"/>
      <c r="AJ143" s="359"/>
      <c r="AK143" s="359"/>
      <c r="AL143" s="358"/>
      <c r="AM143" s="358"/>
      <c r="AN143" s="358"/>
      <c r="AO143" s="358"/>
      <c r="AP143" s="358"/>
      <c r="AQ143" s="358"/>
      <c r="AR143" s="358"/>
      <c r="AS143" s="358"/>
      <c r="AT143" s="358"/>
      <c r="AU143" s="358"/>
      <c r="AV143" s="358"/>
      <c r="AW143" s="358"/>
      <c r="AX143" s="358"/>
      <c r="AY143" s="359"/>
      <c r="AZ143" s="359"/>
      <c r="BA143" s="359"/>
      <c r="BB143" s="359"/>
      <c r="BC143" s="359"/>
      <c r="BD143" s="359"/>
      <c r="BE143" s="359"/>
      <c r="BF143" s="359"/>
      <c r="BG143" s="359"/>
      <c r="BH143" s="359"/>
      <c r="BI143" s="359"/>
      <c r="BJ143" s="359"/>
      <c r="BK143" s="359"/>
      <c r="BL143" s="359"/>
      <c r="BM143" s="359"/>
      <c r="BN143" s="359"/>
      <c r="BO143" s="359"/>
      <c r="BP143" s="359"/>
      <c r="BQ143" s="359"/>
      <c r="BR143" s="359"/>
      <c r="BS143" s="359"/>
      <c r="BT143" s="359"/>
      <c r="BU143" s="359"/>
      <c r="BV143" s="359"/>
      <c r="BW143" s="359"/>
      <c r="BX143" s="359"/>
      <c r="BY143" s="359"/>
      <c r="BZ143" s="359"/>
      <c r="CA143" s="359"/>
      <c r="CB143" s="359"/>
      <c r="CC143" s="359"/>
      <c r="CD143" s="359"/>
      <c r="CE143" s="360"/>
      <c r="CF143" s="360"/>
      <c r="CG143" s="360"/>
      <c r="CH143" s="360"/>
      <c r="CI143" s="360"/>
      <c r="CJ143" s="360"/>
      <c r="CK143" s="360"/>
    </row>
    <row r="144" spans="1:89">
      <c r="A144" s="319"/>
      <c r="B144" s="320"/>
      <c r="C144" s="3" t="s">
        <v>25</v>
      </c>
      <c r="D144" s="325" t="s">
        <v>26</v>
      </c>
      <c r="E144" s="326" t="s">
        <v>10</v>
      </c>
      <c r="F144" s="309">
        <v>170</v>
      </c>
      <c r="G144" s="25"/>
      <c r="H144" s="25">
        <f>F144*G144</f>
        <v>0</v>
      </c>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0"/>
      <c r="AN144" s="360"/>
      <c r="AO144" s="360"/>
      <c r="AP144" s="360"/>
      <c r="AQ144" s="360"/>
      <c r="AR144" s="360"/>
      <c r="AS144" s="360"/>
      <c r="AT144" s="360"/>
      <c r="AU144" s="360"/>
      <c r="AV144" s="360"/>
      <c r="AW144" s="360"/>
      <c r="AX144" s="360"/>
      <c r="AY144" s="360"/>
      <c r="AZ144" s="360"/>
      <c r="BA144" s="360"/>
      <c r="BB144" s="360"/>
      <c r="BC144" s="360"/>
      <c r="BD144" s="360"/>
      <c r="BE144" s="360"/>
      <c r="BF144" s="360"/>
      <c r="BG144" s="360"/>
      <c r="BH144" s="360"/>
      <c r="BI144" s="360"/>
      <c r="BJ144" s="360"/>
      <c r="BK144" s="360"/>
      <c r="BL144" s="360"/>
      <c r="BM144" s="360"/>
      <c r="BN144" s="360"/>
      <c r="BO144" s="360"/>
      <c r="BP144" s="360"/>
      <c r="BQ144" s="360"/>
      <c r="BR144" s="360"/>
      <c r="BS144" s="360"/>
      <c r="BT144" s="360"/>
      <c r="BU144" s="360"/>
      <c r="BV144" s="360"/>
      <c r="BW144" s="360"/>
      <c r="BX144" s="360"/>
      <c r="BY144" s="360"/>
      <c r="BZ144" s="360"/>
      <c r="CA144" s="360"/>
      <c r="CB144" s="360"/>
      <c r="CC144" s="360"/>
      <c r="CD144" s="360"/>
      <c r="CE144" s="360"/>
      <c r="CF144" s="360"/>
      <c r="CG144" s="360"/>
      <c r="CH144" s="360"/>
      <c r="CI144" s="360"/>
      <c r="CJ144" s="360"/>
      <c r="CK144" s="360"/>
    </row>
    <row r="145" spans="1:89">
      <c r="A145" s="319"/>
      <c r="B145" s="320"/>
      <c r="C145" s="13"/>
      <c r="D145" s="321"/>
      <c r="E145" s="322"/>
      <c r="F145" s="308"/>
      <c r="G145" s="24"/>
      <c r="H145" s="25" t="s">
        <v>20</v>
      </c>
      <c r="I145" s="334"/>
      <c r="J145" s="334"/>
      <c r="K145" s="334"/>
      <c r="L145" s="334"/>
      <c r="M145" s="334"/>
      <c r="N145" s="334"/>
      <c r="O145" s="334"/>
      <c r="P145" s="334"/>
      <c r="Q145" s="334"/>
      <c r="R145" s="334"/>
      <c r="S145" s="334"/>
      <c r="T145" s="334"/>
      <c r="U145" s="334"/>
      <c r="V145" s="334"/>
      <c r="W145" s="334"/>
      <c r="X145" s="334"/>
      <c r="Y145" s="334"/>
      <c r="Z145" s="334"/>
      <c r="AA145" s="334"/>
      <c r="AB145" s="334"/>
      <c r="AC145" s="334"/>
      <c r="AD145" s="334"/>
      <c r="AE145" s="334"/>
      <c r="AF145" s="334"/>
      <c r="AG145" s="334"/>
      <c r="AH145" s="334"/>
      <c r="AI145" s="334"/>
      <c r="AJ145" s="334"/>
      <c r="AK145" s="334"/>
      <c r="AL145" s="334"/>
      <c r="AM145" s="334"/>
      <c r="AN145" s="334"/>
      <c r="AO145" s="334"/>
      <c r="AP145" s="334"/>
      <c r="AQ145" s="334"/>
      <c r="AR145" s="334"/>
      <c r="AS145" s="334"/>
      <c r="AT145" s="334"/>
      <c r="AU145" s="334"/>
      <c r="AV145" s="334"/>
      <c r="AW145" s="334"/>
      <c r="AX145" s="334"/>
      <c r="AY145" s="334"/>
      <c r="AZ145" s="334"/>
      <c r="BA145" s="334"/>
      <c r="BB145" s="334"/>
      <c r="BC145" s="334"/>
      <c r="BD145" s="334"/>
      <c r="BE145" s="334"/>
      <c r="BF145" s="334"/>
      <c r="BG145" s="334"/>
      <c r="BH145" s="334"/>
      <c r="BI145" s="334"/>
      <c r="BJ145" s="334"/>
      <c r="BK145" s="334"/>
      <c r="BL145" s="334"/>
      <c r="BM145" s="334"/>
      <c r="BN145" s="334"/>
      <c r="BO145" s="334"/>
      <c r="BP145" s="334"/>
      <c r="BQ145" s="334"/>
      <c r="BR145" s="334"/>
      <c r="BS145" s="334"/>
      <c r="BT145" s="334"/>
      <c r="BU145" s="334"/>
      <c r="BV145" s="334"/>
      <c r="BW145" s="334"/>
      <c r="BX145" s="334"/>
      <c r="BY145" s="334"/>
      <c r="BZ145" s="334"/>
      <c r="CA145" s="334"/>
      <c r="CB145" s="334"/>
      <c r="CC145" s="334"/>
      <c r="CD145" s="334"/>
      <c r="CE145" s="334"/>
      <c r="CF145" s="334"/>
      <c r="CG145" s="334"/>
      <c r="CH145" s="334"/>
      <c r="CI145" s="334"/>
      <c r="CJ145" s="334"/>
      <c r="CK145" s="334"/>
    </row>
    <row r="146" spans="1:89" ht="38.25">
      <c r="A146" s="319" t="s">
        <v>0</v>
      </c>
      <c r="B146" s="320" t="s">
        <v>21</v>
      </c>
      <c r="C146" s="10">
        <v>8</v>
      </c>
      <c r="D146" s="325" t="s">
        <v>48</v>
      </c>
      <c r="E146" s="326"/>
      <c r="F146" s="349"/>
      <c r="G146" s="503"/>
      <c r="H146" s="25" t="s">
        <v>20</v>
      </c>
      <c r="I146" s="324"/>
      <c r="J146" s="324"/>
      <c r="K146" s="324"/>
      <c r="L146" s="324"/>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4"/>
      <c r="AR146" s="324"/>
      <c r="AS146" s="324"/>
      <c r="AT146" s="324"/>
      <c r="AU146" s="324"/>
      <c r="AV146" s="324"/>
      <c r="AW146" s="324"/>
      <c r="AX146" s="324"/>
      <c r="AY146" s="324"/>
      <c r="AZ146" s="324"/>
      <c r="BA146" s="324"/>
      <c r="BB146" s="324"/>
      <c r="BC146" s="324"/>
      <c r="BD146" s="324"/>
      <c r="BE146" s="324"/>
      <c r="BF146" s="324"/>
      <c r="BG146" s="324"/>
      <c r="BH146" s="324"/>
      <c r="BI146" s="324"/>
      <c r="BJ146" s="324"/>
      <c r="BK146" s="324"/>
      <c r="BL146" s="324"/>
      <c r="BM146" s="324"/>
      <c r="BN146" s="324"/>
      <c r="BO146" s="324"/>
      <c r="BP146" s="324"/>
      <c r="BQ146" s="324"/>
      <c r="BR146" s="324"/>
      <c r="BS146" s="324"/>
      <c r="BT146" s="324"/>
      <c r="BU146" s="324"/>
      <c r="BV146" s="324"/>
      <c r="BW146" s="324"/>
      <c r="BX146" s="324"/>
      <c r="BY146" s="324"/>
      <c r="BZ146" s="324"/>
      <c r="CA146" s="324"/>
      <c r="CB146" s="324"/>
      <c r="CC146" s="324"/>
      <c r="CD146" s="324"/>
      <c r="CE146" s="324"/>
      <c r="CF146" s="324"/>
      <c r="CG146" s="324"/>
      <c r="CH146" s="324"/>
      <c r="CI146" s="324"/>
      <c r="CJ146" s="324"/>
      <c r="CK146" s="324"/>
    </row>
    <row r="147" spans="1:89" ht="25.5">
      <c r="A147" s="319"/>
      <c r="B147" s="320"/>
      <c r="C147" s="5"/>
      <c r="D147" s="325" t="s">
        <v>29</v>
      </c>
      <c r="E147" s="326"/>
      <c r="F147" s="349"/>
      <c r="G147" s="503"/>
      <c r="H147" s="25" t="s">
        <v>20</v>
      </c>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4"/>
      <c r="AR147" s="324"/>
      <c r="AS147" s="324"/>
      <c r="AT147" s="324"/>
      <c r="AU147" s="324"/>
      <c r="AV147" s="324"/>
      <c r="AW147" s="324"/>
      <c r="AX147" s="324"/>
      <c r="AY147" s="324"/>
      <c r="AZ147" s="324"/>
      <c r="BA147" s="324"/>
      <c r="BB147" s="324"/>
      <c r="BC147" s="324"/>
      <c r="BD147" s="324"/>
      <c r="BE147" s="324"/>
      <c r="BF147" s="324"/>
      <c r="BG147" s="324"/>
      <c r="BH147" s="324"/>
      <c r="BI147" s="324"/>
      <c r="BJ147" s="324"/>
      <c r="BK147" s="324"/>
      <c r="BL147" s="324"/>
      <c r="BM147" s="324"/>
      <c r="BN147" s="324"/>
      <c r="BO147" s="324"/>
      <c r="BP147" s="324"/>
      <c r="BQ147" s="324"/>
      <c r="BR147" s="324"/>
      <c r="BS147" s="324"/>
      <c r="BT147" s="324"/>
      <c r="BU147" s="324"/>
      <c r="BV147" s="324"/>
      <c r="BW147" s="324"/>
      <c r="BX147" s="324"/>
      <c r="BY147" s="324"/>
      <c r="BZ147" s="324"/>
      <c r="CA147" s="324"/>
      <c r="CB147" s="324"/>
      <c r="CC147" s="324"/>
      <c r="CD147" s="324"/>
      <c r="CE147" s="324"/>
      <c r="CF147" s="324"/>
      <c r="CG147" s="324"/>
      <c r="CH147" s="324"/>
      <c r="CI147" s="324"/>
      <c r="CJ147" s="324"/>
      <c r="CK147" s="324"/>
    </row>
    <row r="148" spans="1:89" ht="38.25">
      <c r="A148" s="319"/>
      <c r="B148" s="320"/>
      <c r="C148" s="5"/>
      <c r="D148" s="325" t="s">
        <v>30</v>
      </c>
      <c r="E148" s="326"/>
      <c r="F148" s="349"/>
      <c r="G148" s="503"/>
      <c r="H148" s="25" t="s">
        <v>20</v>
      </c>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4"/>
      <c r="AL148" s="324"/>
      <c r="AM148" s="324"/>
      <c r="AN148" s="324"/>
      <c r="AO148" s="324"/>
      <c r="AP148" s="324"/>
      <c r="AQ148" s="324"/>
      <c r="AR148" s="324"/>
      <c r="AS148" s="324"/>
      <c r="AT148" s="324"/>
      <c r="AU148" s="324"/>
      <c r="AV148" s="324"/>
      <c r="AW148" s="324"/>
      <c r="AX148" s="324"/>
      <c r="AY148" s="324"/>
      <c r="AZ148" s="324"/>
      <c r="BA148" s="324"/>
      <c r="BB148" s="324"/>
      <c r="BC148" s="324"/>
      <c r="BD148" s="324"/>
      <c r="BE148" s="324"/>
      <c r="BF148" s="324"/>
      <c r="BG148" s="324"/>
      <c r="BH148" s="324"/>
      <c r="BI148" s="324"/>
      <c r="BJ148" s="324"/>
      <c r="BK148" s="324"/>
      <c r="BL148" s="324"/>
      <c r="BM148" s="324"/>
      <c r="BN148" s="324"/>
      <c r="BO148" s="324"/>
      <c r="BP148" s="324"/>
      <c r="BQ148" s="324"/>
      <c r="BR148" s="324"/>
      <c r="BS148" s="324"/>
      <c r="BT148" s="324"/>
      <c r="BU148" s="324"/>
      <c r="BV148" s="324"/>
      <c r="BW148" s="324"/>
      <c r="BX148" s="324"/>
      <c r="BY148" s="324"/>
      <c r="BZ148" s="324"/>
      <c r="CA148" s="324"/>
      <c r="CB148" s="324"/>
      <c r="CC148" s="324"/>
      <c r="CD148" s="324"/>
      <c r="CE148" s="324"/>
      <c r="CF148" s="324"/>
      <c r="CG148" s="324"/>
      <c r="CH148" s="324"/>
      <c r="CI148" s="324"/>
      <c r="CJ148" s="324"/>
      <c r="CK148" s="324"/>
    </row>
    <row r="149" spans="1:89" ht="51">
      <c r="A149" s="319"/>
      <c r="B149" s="320"/>
      <c r="C149" s="5"/>
      <c r="D149" s="325" t="s">
        <v>37</v>
      </c>
      <c r="E149" s="326"/>
      <c r="F149" s="349"/>
      <c r="G149" s="503"/>
      <c r="H149" s="25" t="s">
        <v>20</v>
      </c>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4"/>
      <c r="AW149" s="324"/>
      <c r="AX149" s="324"/>
      <c r="AY149" s="324"/>
      <c r="AZ149" s="324"/>
      <c r="BA149" s="324"/>
      <c r="BB149" s="324"/>
      <c r="BC149" s="324"/>
      <c r="BD149" s="324"/>
      <c r="BE149" s="324"/>
      <c r="BF149" s="324"/>
      <c r="BG149" s="324"/>
      <c r="BH149" s="324"/>
      <c r="BI149" s="324"/>
      <c r="BJ149" s="324"/>
      <c r="BK149" s="324"/>
      <c r="BL149" s="324"/>
      <c r="BM149" s="324"/>
      <c r="BN149" s="324"/>
      <c r="BO149" s="324"/>
      <c r="BP149" s="324"/>
      <c r="BQ149" s="324"/>
      <c r="BR149" s="324"/>
      <c r="BS149" s="324"/>
      <c r="BT149" s="324"/>
      <c r="BU149" s="324"/>
      <c r="BV149" s="324"/>
      <c r="BW149" s="324"/>
      <c r="BX149" s="324"/>
      <c r="BY149" s="324"/>
      <c r="BZ149" s="324"/>
      <c r="CA149" s="324"/>
      <c r="CB149" s="324"/>
      <c r="CC149" s="324"/>
      <c r="CD149" s="324"/>
      <c r="CE149" s="324"/>
      <c r="CF149" s="324"/>
      <c r="CG149" s="324"/>
      <c r="CH149" s="324"/>
      <c r="CI149" s="324"/>
      <c r="CJ149" s="324"/>
      <c r="CK149" s="324"/>
    </row>
    <row r="150" spans="1:89">
      <c r="A150" s="319"/>
      <c r="B150" s="320"/>
      <c r="C150" s="10"/>
      <c r="D150" s="321" t="s">
        <v>49</v>
      </c>
      <c r="E150" s="322"/>
      <c r="F150" s="308"/>
      <c r="G150" s="24"/>
      <c r="H150" s="25" t="s">
        <v>20</v>
      </c>
      <c r="I150" s="333"/>
      <c r="J150" s="333"/>
      <c r="K150" s="333"/>
      <c r="L150" s="333"/>
      <c r="M150" s="333"/>
      <c r="N150" s="333"/>
      <c r="O150" s="333"/>
      <c r="P150" s="333"/>
      <c r="Q150" s="333"/>
      <c r="R150" s="333"/>
      <c r="S150" s="333"/>
      <c r="T150" s="333"/>
      <c r="U150" s="333"/>
      <c r="V150" s="333"/>
      <c r="W150" s="333"/>
      <c r="X150" s="333"/>
      <c r="Y150" s="333"/>
      <c r="Z150" s="333"/>
      <c r="AA150" s="333"/>
      <c r="AB150" s="333"/>
      <c r="AC150" s="333"/>
      <c r="AD150" s="333"/>
      <c r="AE150" s="324"/>
      <c r="AF150" s="324"/>
      <c r="AG150" s="324"/>
      <c r="AH150" s="324"/>
      <c r="AI150" s="324"/>
      <c r="AJ150" s="324"/>
      <c r="AK150" s="324"/>
      <c r="AL150" s="333"/>
      <c r="AM150" s="333"/>
      <c r="AN150" s="333"/>
      <c r="AO150" s="333"/>
      <c r="AP150" s="333"/>
      <c r="AQ150" s="333"/>
      <c r="AR150" s="333"/>
      <c r="AS150" s="333"/>
      <c r="AT150" s="333"/>
      <c r="AU150" s="333"/>
      <c r="AV150" s="333"/>
      <c r="AW150" s="333"/>
      <c r="AX150" s="333"/>
      <c r="AY150" s="324"/>
      <c r="AZ150" s="324"/>
      <c r="BA150" s="324"/>
      <c r="BB150" s="324"/>
      <c r="BC150" s="324"/>
      <c r="BD150" s="324"/>
      <c r="BE150" s="324"/>
      <c r="BF150" s="324"/>
      <c r="BG150" s="324"/>
      <c r="BH150" s="324"/>
      <c r="BI150" s="324"/>
      <c r="BJ150" s="324"/>
      <c r="BK150" s="324"/>
      <c r="BL150" s="324"/>
      <c r="BM150" s="324"/>
      <c r="BN150" s="324"/>
      <c r="BO150" s="324"/>
      <c r="BP150" s="324"/>
      <c r="BQ150" s="324"/>
      <c r="BR150" s="324"/>
      <c r="BS150" s="324"/>
      <c r="BT150" s="324"/>
      <c r="BU150" s="324"/>
      <c r="BV150" s="324"/>
      <c r="BW150" s="324"/>
      <c r="BX150" s="324"/>
      <c r="BY150" s="324"/>
      <c r="BZ150" s="324"/>
      <c r="CA150" s="324"/>
      <c r="CB150" s="324"/>
      <c r="CC150" s="324"/>
      <c r="CD150" s="324"/>
      <c r="CE150" s="334"/>
      <c r="CF150" s="334"/>
      <c r="CG150" s="334"/>
      <c r="CH150" s="334"/>
      <c r="CI150" s="334"/>
      <c r="CJ150" s="334"/>
      <c r="CK150" s="334"/>
    </row>
    <row r="151" spans="1:89">
      <c r="A151" s="319"/>
      <c r="B151" s="320"/>
      <c r="C151" s="13" t="s">
        <v>25</v>
      </c>
      <c r="D151" s="321" t="s">
        <v>26</v>
      </c>
      <c r="E151" s="322" t="s">
        <v>10</v>
      </c>
      <c r="F151" s="308">
        <v>6.6</v>
      </c>
      <c r="G151" s="24"/>
      <c r="H151" s="25">
        <f>F151*G151</f>
        <v>0</v>
      </c>
      <c r="I151" s="333"/>
      <c r="J151" s="333"/>
      <c r="K151" s="333"/>
      <c r="L151" s="333"/>
      <c r="M151" s="333"/>
      <c r="N151" s="333"/>
      <c r="O151" s="333"/>
      <c r="P151" s="333"/>
      <c r="Q151" s="333"/>
      <c r="R151" s="333"/>
      <c r="S151" s="333"/>
      <c r="T151" s="333"/>
      <c r="U151" s="333"/>
      <c r="V151" s="333"/>
      <c r="W151" s="333"/>
      <c r="X151" s="333"/>
      <c r="Y151" s="333"/>
      <c r="Z151" s="333"/>
      <c r="AA151" s="333"/>
      <c r="AB151" s="333"/>
      <c r="AC151" s="333"/>
      <c r="AD151" s="333"/>
      <c r="AE151" s="324"/>
      <c r="AF151" s="324"/>
      <c r="AG151" s="324"/>
      <c r="AH151" s="324"/>
      <c r="AI151" s="324"/>
      <c r="AJ151" s="324"/>
      <c r="AK151" s="324"/>
      <c r="AL151" s="333"/>
      <c r="AM151" s="333"/>
      <c r="AN151" s="333"/>
      <c r="AO151" s="333"/>
      <c r="AP151" s="333"/>
      <c r="AQ151" s="333"/>
      <c r="AR151" s="333"/>
      <c r="AS151" s="333"/>
      <c r="AT151" s="333"/>
      <c r="AU151" s="333"/>
      <c r="AV151" s="333"/>
      <c r="AW151" s="333"/>
      <c r="AX151" s="333"/>
      <c r="AY151" s="324"/>
      <c r="AZ151" s="324"/>
      <c r="BA151" s="324"/>
      <c r="BB151" s="324"/>
      <c r="BC151" s="324"/>
      <c r="BD151" s="324"/>
      <c r="BE151" s="324"/>
      <c r="BF151" s="324"/>
      <c r="BG151" s="324"/>
      <c r="BH151" s="324"/>
      <c r="BI151" s="324"/>
      <c r="BJ151" s="324"/>
      <c r="BK151" s="324"/>
      <c r="BL151" s="324"/>
      <c r="BM151" s="324"/>
      <c r="BN151" s="324"/>
      <c r="BO151" s="324"/>
      <c r="BP151" s="324"/>
      <c r="BQ151" s="324"/>
      <c r="BR151" s="324"/>
      <c r="BS151" s="324"/>
      <c r="BT151" s="324"/>
      <c r="BU151" s="324"/>
      <c r="BV151" s="324"/>
      <c r="BW151" s="324"/>
      <c r="BX151" s="324"/>
      <c r="BY151" s="324"/>
      <c r="BZ151" s="324"/>
      <c r="CA151" s="324"/>
      <c r="CB151" s="324"/>
      <c r="CC151" s="324"/>
      <c r="CD151" s="324"/>
      <c r="CE151" s="334"/>
      <c r="CF151" s="334"/>
      <c r="CG151" s="334"/>
      <c r="CH151" s="334"/>
      <c r="CI151" s="334"/>
      <c r="CJ151" s="334"/>
      <c r="CK151" s="334"/>
    </row>
    <row r="152" spans="1:89">
      <c r="A152" s="351"/>
      <c r="B152" s="352"/>
      <c r="C152" s="13" t="s">
        <v>32</v>
      </c>
      <c r="D152" s="321" t="s">
        <v>33</v>
      </c>
      <c r="E152" s="322" t="s">
        <v>34</v>
      </c>
      <c r="F152" s="308">
        <v>400</v>
      </c>
      <c r="G152" s="24"/>
      <c r="H152" s="25">
        <f>F152*G152</f>
        <v>0</v>
      </c>
      <c r="I152" s="354"/>
      <c r="J152" s="354"/>
      <c r="K152" s="354"/>
      <c r="L152" s="354"/>
      <c r="M152" s="354"/>
      <c r="N152" s="354"/>
      <c r="O152" s="354"/>
      <c r="P152" s="354"/>
      <c r="Q152" s="354"/>
      <c r="R152" s="354"/>
      <c r="S152" s="354"/>
      <c r="T152" s="354"/>
      <c r="U152" s="354"/>
      <c r="V152" s="354"/>
      <c r="W152" s="354"/>
      <c r="X152" s="354"/>
      <c r="Y152" s="354"/>
      <c r="Z152" s="354"/>
      <c r="AA152" s="354"/>
      <c r="AB152" s="354"/>
      <c r="AC152" s="354"/>
      <c r="AD152" s="354"/>
      <c r="AE152" s="355"/>
      <c r="AF152" s="355"/>
      <c r="AG152" s="355"/>
      <c r="AH152" s="355"/>
      <c r="AI152" s="355"/>
      <c r="AJ152" s="355"/>
      <c r="AK152" s="355"/>
      <c r="AL152" s="354"/>
      <c r="AM152" s="354"/>
      <c r="AN152" s="354"/>
      <c r="AO152" s="354"/>
      <c r="AP152" s="354"/>
      <c r="AQ152" s="354"/>
      <c r="AR152" s="354"/>
      <c r="AS152" s="354"/>
      <c r="AT152" s="354"/>
      <c r="AU152" s="354"/>
      <c r="AV152" s="354"/>
      <c r="AW152" s="354"/>
      <c r="AX152" s="354"/>
      <c r="AY152" s="355"/>
      <c r="AZ152" s="355"/>
      <c r="BA152" s="355"/>
      <c r="BB152" s="355"/>
      <c r="BC152" s="355"/>
      <c r="BD152" s="355"/>
      <c r="BE152" s="355"/>
      <c r="BF152" s="355"/>
      <c r="BG152" s="355"/>
      <c r="BH152" s="355"/>
      <c r="BI152" s="355"/>
      <c r="BJ152" s="355"/>
      <c r="BK152" s="355"/>
      <c r="BL152" s="355"/>
      <c r="BM152" s="355"/>
      <c r="BN152" s="355"/>
      <c r="BO152" s="355"/>
      <c r="BP152" s="355"/>
      <c r="BQ152" s="355"/>
      <c r="BR152" s="355"/>
      <c r="BS152" s="355"/>
      <c r="BT152" s="355"/>
      <c r="BU152" s="355"/>
      <c r="BV152" s="355"/>
      <c r="BW152" s="355"/>
      <c r="BX152" s="355"/>
      <c r="BY152" s="355"/>
      <c r="BZ152" s="355"/>
      <c r="CA152" s="355"/>
      <c r="CB152" s="355"/>
      <c r="CC152" s="355"/>
      <c r="CD152" s="355"/>
      <c r="CE152" s="353"/>
      <c r="CF152" s="353"/>
      <c r="CG152" s="353"/>
      <c r="CH152" s="353"/>
      <c r="CI152" s="353"/>
      <c r="CJ152" s="353"/>
      <c r="CK152" s="353"/>
    </row>
    <row r="153" spans="1:89">
      <c r="A153" s="319"/>
      <c r="B153" s="320"/>
      <c r="C153" s="13"/>
      <c r="D153" s="321"/>
      <c r="E153" s="322"/>
      <c r="F153" s="308"/>
      <c r="G153" s="24"/>
      <c r="H153" s="25" t="s">
        <v>20</v>
      </c>
      <c r="I153" s="333"/>
      <c r="J153" s="333"/>
      <c r="K153" s="333"/>
      <c r="L153" s="333"/>
      <c r="M153" s="333"/>
      <c r="N153" s="333"/>
      <c r="O153" s="333"/>
      <c r="P153" s="333"/>
      <c r="Q153" s="333"/>
      <c r="R153" s="333"/>
      <c r="S153" s="333"/>
      <c r="T153" s="333"/>
      <c r="U153" s="333"/>
      <c r="V153" s="333"/>
      <c r="W153" s="333"/>
      <c r="X153" s="333"/>
      <c r="Y153" s="333"/>
      <c r="Z153" s="333"/>
      <c r="AA153" s="333"/>
      <c r="AB153" s="333"/>
      <c r="AC153" s="333"/>
      <c r="AD153" s="333"/>
      <c r="AE153" s="324"/>
      <c r="AF153" s="324"/>
      <c r="AG153" s="324"/>
      <c r="AH153" s="324"/>
      <c r="AI153" s="324"/>
      <c r="AJ153" s="324"/>
      <c r="AK153" s="324"/>
      <c r="AL153" s="333"/>
      <c r="AM153" s="333"/>
      <c r="AN153" s="333"/>
      <c r="AO153" s="333"/>
      <c r="AP153" s="333"/>
      <c r="AQ153" s="333"/>
      <c r="AR153" s="333"/>
      <c r="AS153" s="333"/>
      <c r="AT153" s="333"/>
      <c r="AU153" s="333"/>
      <c r="AV153" s="333"/>
      <c r="AW153" s="333"/>
      <c r="AX153" s="333"/>
      <c r="AY153" s="324"/>
      <c r="AZ153" s="324"/>
      <c r="BA153" s="324"/>
      <c r="BB153" s="324"/>
      <c r="BC153" s="324"/>
      <c r="BD153" s="324"/>
      <c r="BE153" s="324"/>
      <c r="BF153" s="324"/>
      <c r="BG153" s="324"/>
      <c r="BH153" s="324"/>
      <c r="BI153" s="324"/>
      <c r="BJ153" s="324"/>
      <c r="BK153" s="324"/>
      <c r="BL153" s="324"/>
      <c r="BM153" s="324"/>
      <c r="BN153" s="324"/>
      <c r="BO153" s="324"/>
      <c r="BP153" s="324"/>
      <c r="BQ153" s="324"/>
      <c r="BR153" s="324"/>
      <c r="BS153" s="324"/>
      <c r="BT153" s="324"/>
      <c r="BU153" s="324"/>
      <c r="BV153" s="324"/>
      <c r="BW153" s="324"/>
      <c r="BX153" s="324"/>
      <c r="BY153" s="324"/>
      <c r="BZ153" s="324"/>
      <c r="CA153" s="324"/>
      <c r="CB153" s="324"/>
      <c r="CC153" s="324"/>
      <c r="CD153" s="324"/>
      <c r="CE153" s="334"/>
      <c r="CF153" s="334"/>
      <c r="CG153" s="334"/>
      <c r="CH153" s="334"/>
      <c r="CI153" s="334"/>
      <c r="CJ153" s="334"/>
      <c r="CK153" s="334"/>
    </row>
    <row r="154" spans="1:89">
      <c r="A154" s="315"/>
      <c r="B154" s="298"/>
      <c r="C154" s="316"/>
      <c r="D154" s="317"/>
      <c r="E154" s="318"/>
      <c r="F154" s="308"/>
      <c r="G154" s="24"/>
      <c r="H154" s="25" t="s">
        <v>20</v>
      </c>
      <c r="I154" s="334"/>
      <c r="J154" s="334"/>
      <c r="K154" s="334"/>
      <c r="L154" s="334"/>
      <c r="M154" s="334"/>
      <c r="N154" s="334"/>
      <c r="O154" s="334"/>
      <c r="P154" s="334"/>
      <c r="Q154" s="334"/>
      <c r="R154" s="334"/>
      <c r="S154" s="334"/>
      <c r="T154" s="334"/>
      <c r="U154" s="334"/>
      <c r="V154" s="334"/>
      <c r="W154" s="334"/>
      <c r="X154" s="334"/>
      <c r="Y154" s="334"/>
      <c r="Z154" s="334"/>
      <c r="AA154" s="334"/>
      <c r="AB154" s="334"/>
      <c r="AC154" s="334"/>
      <c r="AD154" s="334"/>
      <c r="AE154" s="334"/>
      <c r="AF154" s="334"/>
      <c r="AG154" s="334"/>
      <c r="AH154" s="334"/>
      <c r="AI154" s="334"/>
      <c r="AJ154" s="334"/>
      <c r="AK154" s="334"/>
      <c r="AL154" s="334"/>
      <c r="AM154" s="334"/>
      <c r="AN154" s="334"/>
      <c r="AO154" s="334"/>
      <c r="AP154" s="334"/>
      <c r="AQ154" s="334"/>
      <c r="AR154" s="334"/>
      <c r="AS154" s="334"/>
      <c r="AT154" s="334"/>
      <c r="AU154" s="334"/>
      <c r="AV154" s="334"/>
      <c r="AW154" s="334"/>
      <c r="AX154" s="334"/>
      <c r="AY154" s="334"/>
      <c r="AZ154" s="334"/>
      <c r="BA154" s="334"/>
      <c r="BB154" s="334"/>
      <c r="BC154" s="334"/>
      <c r="BD154" s="334"/>
      <c r="BE154" s="334"/>
      <c r="BF154" s="334"/>
      <c r="BG154" s="334"/>
      <c r="BH154" s="334"/>
      <c r="BI154" s="334"/>
      <c r="BJ154" s="334"/>
      <c r="BK154" s="334"/>
      <c r="BL154" s="334"/>
      <c r="BM154" s="334"/>
      <c r="BN154" s="334"/>
      <c r="BO154" s="334"/>
      <c r="BP154" s="334"/>
      <c r="BQ154" s="334"/>
      <c r="BR154" s="334"/>
      <c r="BS154" s="334"/>
      <c r="BT154" s="334"/>
      <c r="BU154" s="334"/>
      <c r="BV154" s="334"/>
      <c r="BW154" s="334"/>
      <c r="BX154" s="334"/>
      <c r="BY154" s="334"/>
      <c r="BZ154" s="334"/>
      <c r="CA154" s="334"/>
      <c r="CB154" s="334"/>
      <c r="CC154" s="334"/>
      <c r="CD154" s="334"/>
      <c r="CE154" s="334"/>
      <c r="CF154" s="334"/>
      <c r="CG154" s="334"/>
      <c r="CH154" s="334"/>
      <c r="CI154" s="334"/>
      <c r="CJ154" s="334"/>
      <c r="CK154" s="334"/>
    </row>
    <row r="155" spans="1:89" ht="38.25">
      <c r="A155" s="319" t="s">
        <v>0</v>
      </c>
      <c r="B155" s="320" t="s">
        <v>21</v>
      </c>
      <c r="C155" s="10">
        <v>9</v>
      </c>
      <c r="D155" s="321" t="s">
        <v>50</v>
      </c>
      <c r="E155" s="322"/>
      <c r="F155" s="308"/>
      <c r="G155" s="24"/>
      <c r="H155" s="25" t="s">
        <v>20</v>
      </c>
      <c r="I155" s="334"/>
      <c r="J155" s="334"/>
      <c r="K155" s="334"/>
      <c r="L155" s="334"/>
      <c r="M155" s="334"/>
      <c r="N155" s="334"/>
      <c r="O155" s="334"/>
      <c r="P155" s="334"/>
      <c r="Q155" s="334"/>
      <c r="R155" s="334"/>
      <c r="S155" s="334"/>
      <c r="T155" s="334"/>
      <c r="U155" s="334"/>
      <c r="V155" s="334"/>
      <c r="W155" s="334"/>
      <c r="X155" s="334"/>
      <c r="Y155" s="334"/>
      <c r="Z155" s="334"/>
      <c r="AA155" s="334"/>
      <c r="AB155" s="334"/>
      <c r="AC155" s="334"/>
      <c r="AD155" s="334"/>
      <c r="AE155" s="334"/>
      <c r="AF155" s="334"/>
      <c r="AG155" s="334"/>
      <c r="AH155" s="334"/>
      <c r="AI155" s="334"/>
      <c r="AJ155" s="334"/>
      <c r="AK155" s="334"/>
      <c r="AL155" s="334"/>
      <c r="AM155" s="334"/>
      <c r="AN155" s="334"/>
      <c r="AO155" s="334"/>
      <c r="AP155" s="334"/>
      <c r="AQ155" s="334"/>
      <c r="AR155" s="334"/>
      <c r="AS155" s="334"/>
      <c r="AT155" s="334"/>
      <c r="AU155" s="334"/>
      <c r="AV155" s="334"/>
      <c r="AW155" s="334"/>
      <c r="AX155" s="334"/>
      <c r="AY155" s="334"/>
      <c r="AZ155" s="334"/>
      <c r="BA155" s="334"/>
      <c r="BB155" s="334"/>
      <c r="BC155" s="334"/>
      <c r="BD155" s="334"/>
      <c r="BE155" s="334"/>
      <c r="BF155" s="334"/>
      <c r="BG155" s="334"/>
      <c r="BH155" s="334"/>
      <c r="BI155" s="334"/>
      <c r="BJ155" s="334"/>
      <c r="BK155" s="334"/>
      <c r="BL155" s="334"/>
      <c r="BM155" s="334"/>
      <c r="BN155" s="334"/>
      <c r="BO155" s="334"/>
      <c r="BP155" s="334"/>
      <c r="BQ155" s="334"/>
      <c r="BR155" s="334"/>
      <c r="BS155" s="334"/>
      <c r="BT155" s="334"/>
      <c r="BU155" s="334"/>
      <c r="BV155" s="334"/>
      <c r="BW155" s="334"/>
      <c r="BX155" s="334"/>
      <c r="BY155" s="334"/>
      <c r="BZ155" s="334"/>
      <c r="CA155" s="334"/>
      <c r="CB155" s="334"/>
      <c r="CC155" s="334"/>
      <c r="CD155" s="334"/>
      <c r="CE155" s="334"/>
      <c r="CF155" s="334"/>
      <c r="CG155" s="334"/>
      <c r="CH155" s="334"/>
      <c r="CI155" s="334"/>
      <c r="CJ155" s="334"/>
      <c r="CK155" s="334"/>
    </row>
    <row r="156" spans="1:89" ht="63.75">
      <c r="A156" s="319"/>
      <c r="B156" s="320"/>
      <c r="C156" s="10"/>
      <c r="D156" s="321" t="s">
        <v>51</v>
      </c>
      <c r="E156" s="322"/>
      <c r="F156" s="308"/>
      <c r="G156" s="24"/>
      <c r="H156" s="25" t="s">
        <v>20</v>
      </c>
      <c r="I156" s="334"/>
      <c r="J156" s="334"/>
      <c r="K156" s="334"/>
      <c r="L156" s="334"/>
      <c r="M156" s="334"/>
      <c r="N156" s="334"/>
      <c r="O156" s="334"/>
      <c r="P156" s="334"/>
      <c r="Q156" s="334"/>
      <c r="R156" s="334"/>
      <c r="S156" s="334"/>
      <c r="T156" s="334"/>
      <c r="U156" s="334"/>
      <c r="V156" s="334"/>
      <c r="W156" s="334"/>
      <c r="X156" s="334"/>
      <c r="Y156" s="334"/>
      <c r="Z156" s="334"/>
      <c r="AA156" s="334"/>
      <c r="AB156" s="334"/>
      <c r="AC156" s="334"/>
      <c r="AD156" s="334"/>
      <c r="AE156" s="334"/>
      <c r="AF156" s="334"/>
      <c r="AG156" s="334"/>
      <c r="AH156" s="334"/>
      <c r="AI156" s="334"/>
      <c r="AJ156" s="334"/>
      <c r="AK156" s="334"/>
      <c r="AL156" s="334"/>
      <c r="AM156" s="334"/>
      <c r="AN156" s="334"/>
      <c r="AO156" s="334"/>
      <c r="AP156" s="334"/>
      <c r="AQ156" s="334"/>
      <c r="AR156" s="334"/>
      <c r="AS156" s="334"/>
      <c r="AT156" s="334"/>
      <c r="AU156" s="334"/>
      <c r="AV156" s="334"/>
      <c r="AW156" s="334"/>
      <c r="AX156" s="334"/>
      <c r="AY156" s="334"/>
      <c r="AZ156" s="334"/>
      <c r="BA156" s="334"/>
      <c r="BB156" s="334"/>
      <c r="BC156" s="334"/>
      <c r="BD156" s="334"/>
      <c r="BE156" s="334"/>
      <c r="BF156" s="334"/>
      <c r="BG156" s="334"/>
      <c r="BH156" s="334"/>
      <c r="BI156" s="334"/>
      <c r="BJ156" s="334"/>
      <c r="BK156" s="334"/>
      <c r="BL156" s="334"/>
      <c r="BM156" s="334"/>
      <c r="BN156" s="334"/>
      <c r="BO156" s="334"/>
      <c r="BP156" s="334"/>
      <c r="BQ156" s="334"/>
      <c r="BR156" s="334"/>
      <c r="BS156" s="334"/>
      <c r="BT156" s="334"/>
      <c r="BU156" s="334"/>
      <c r="BV156" s="334"/>
      <c r="BW156" s="334"/>
      <c r="BX156" s="334"/>
      <c r="BY156" s="334"/>
      <c r="BZ156" s="334"/>
      <c r="CA156" s="334"/>
      <c r="CB156" s="334"/>
      <c r="CC156" s="334"/>
      <c r="CD156" s="334"/>
      <c r="CE156" s="334"/>
      <c r="CF156" s="334"/>
      <c r="CG156" s="334"/>
      <c r="CH156" s="334"/>
      <c r="CI156" s="334"/>
      <c r="CJ156" s="334"/>
      <c r="CK156" s="334"/>
    </row>
    <row r="157" spans="1:89" ht="51">
      <c r="A157" s="319"/>
      <c r="B157" s="320"/>
      <c r="C157" s="10"/>
      <c r="D157" s="325" t="s">
        <v>37</v>
      </c>
      <c r="E157" s="322"/>
      <c r="F157" s="345"/>
      <c r="G157" s="24"/>
      <c r="H157" s="25" t="s">
        <v>20</v>
      </c>
      <c r="I157" s="333"/>
      <c r="J157" s="333"/>
      <c r="K157" s="333"/>
      <c r="L157" s="333"/>
      <c r="M157" s="333"/>
      <c r="N157" s="333"/>
      <c r="O157" s="333"/>
      <c r="P157" s="333"/>
      <c r="Q157" s="333"/>
      <c r="R157" s="333"/>
      <c r="S157" s="333"/>
      <c r="T157" s="333"/>
      <c r="U157" s="333"/>
      <c r="V157" s="333"/>
      <c r="W157" s="333"/>
      <c r="X157" s="333"/>
      <c r="Y157" s="333"/>
      <c r="Z157" s="333"/>
      <c r="AA157" s="333"/>
      <c r="AB157" s="333"/>
      <c r="AC157" s="333"/>
      <c r="AD157" s="333"/>
      <c r="AE157" s="324"/>
      <c r="AF157" s="324"/>
      <c r="AG157" s="324"/>
      <c r="AH157" s="324"/>
      <c r="AI157" s="324"/>
      <c r="AJ157" s="324"/>
      <c r="AK157" s="324"/>
      <c r="AL157" s="333"/>
      <c r="AM157" s="333"/>
      <c r="AN157" s="333"/>
      <c r="AO157" s="333"/>
      <c r="AP157" s="333"/>
      <c r="AQ157" s="333"/>
      <c r="AR157" s="333"/>
      <c r="AS157" s="333"/>
      <c r="AT157" s="333"/>
      <c r="AU157" s="333"/>
      <c r="AV157" s="333"/>
      <c r="AW157" s="333"/>
      <c r="AX157" s="333"/>
      <c r="AY157" s="324"/>
      <c r="AZ157" s="324"/>
      <c r="BA157" s="324"/>
      <c r="BB157" s="324"/>
      <c r="BC157" s="324"/>
      <c r="BD157" s="324"/>
      <c r="BE157" s="324"/>
      <c r="BF157" s="324"/>
      <c r="BG157" s="324"/>
      <c r="BH157" s="324"/>
      <c r="BI157" s="324"/>
      <c r="BJ157" s="324"/>
      <c r="BK157" s="324"/>
      <c r="BL157" s="324"/>
      <c r="BM157" s="324"/>
      <c r="BN157" s="324"/>
      <c r="BO157" s="324"/>
      <c r="BP157" s="324"/>
      <c r="BQ157" s="324"/>
      <c r="BR157" s="324"/>
      <c r="BS157" s="324"/>
      <c r="BT157" s="324"/>
      <c r="BU157" s="324"/>
      <c r="BV157" s="324"/>
      <c r="BW157" s="324"/>
      <c r="BX157" s="324"/>
      <c r="BY157" s="324"/>
      <c r="BZ157" s="324"/>
      <c r="CA157" s="324"/>
      <c r="CB157" s="324"/>
      <c r="CC157" s="324"/>
      <c r="CD157" s="324"/>
      <c r="CE157" s="334"/>
      <c r="CF157" s="334"/>
      <c r="CG157" s="334"/>
      <c r="CH157" s="334"/>
      <c r="CI157" s="334"/>
      <c r="CJ157" s="334"/>
      <c r="CK157" s="334"/>
    </row>
    <row r="158" spans="1:89">
      <c r="A158" s="319"/>
      <c r="B158" s="320"/>
      <c r="C158" s="13" t="s">
        <v>25</v>
      </c>
      <c r="D158" s="321" t="s">
        <v>26</v>
      </c>
      <c r="E158" s="322" t="s">
        <v>10</v>
      </c>
      <c r="F158" s="308">
        <v>4.8</v>
      </c>
      <c r="G158" s="24"/>
      <c r="H158" s="25">
        <f>F158*G158</f>
        <v>0</v>
      </c>
      <c r="I158" s="334"/>
      <c r="J158" s="334"/>
      <c r="K158" s="334"/>
      <c r="L158" s="334"/>
      <c r="M158" s="334"/>
      <c r="N158" s="334"/>
      <c r="O158" s="334"/>
      <c r="P158" s="334"/>
      <c r="Q158" s="334"/>
      <c r="R158" s="334"/>
      <c r="S158" s="334"/>
      <c r="T158" s="334"/>
      <c r="U158" s="334"/>
      <c r="V158" s="334"/>
      <c r="W158" s="334"/>
      <c r="X158" s="334"/>
      <c r="Y158" s="334"/>
      <c r="Z158" s="334"/>
      <c r="AA158" s="334"/>
      <c r="AB158" s="334"/>
      <c r="AC158" s="334"/>
      <c r="AD158" s="334"/>
      <c r="AE158" s="334"/>
      <c r="AF158" s="334"/>
      <c r="AG158" s="334"/>
      <c r="AH158" s="334"/>
      <c r="AI158" s="334"/>
      <c r="AJ158" s="334"/>
      <c r="AK158" s="334"/>
      <c r="AL158" s="334"/>
      <c r="AM158" s="334"/>
      <c r="AN158" s="334"/>
      <c r="AO158" s="334"/>
      <c r="AP158" s="334"/>
      <c r="AQ158" s="334"/>
      <c r="AR158" s="334"/>
      <c r="AS158" s="334"/>
      <c r="AT158" s="334"/>
      <c r="AU158" s="334"/>
      <c r="AV158" s="334"/>
      <c r="AW158" s="334"/>
      <c r="AX158" s="334"/>
      <c r="AY158" s="334"/>
      <c r="AZ158" s="334"/>
      <c r="BA158" s="334"/>
      <c r="BB158" s="334"/>
      <c r="BC158" s="334"/>
      <c r="BD158" s="334"/>
      <c r="BE158" s="334"/>
      <c r="BF158" s="334"/>
      <c r="BG158" s="334"/>
      <c r="BH158" s="334"/>
      <c r="BI158" s="334"/>
      <c r="BJ158" s="334"/>
      <c r="BK158" s="334"/>
      <c r="BL158" s="334"/>
      <c r="BM158" s="334"/>
      <c r="BN158" s="334"/>
      <c r="BO158" s="334"/>
      <c r="BP158" s="334"/>
      <c r="BQ158" s="334"/>
      <c r="BR158" s="334"/>
      <c r="BS158" s="334"/>
      <c r="BT158" s="334"/>
      <c r="BU158" s="334"/>
      <c r="BV158" s="334"/>
      <c r="BW158" s="334"/>
      <c r="BX158" s="334"/>
      <c r="BY158" s="334"/>
      <c r="BZ158" s="334"/>
      <c r="CA158" s="334"/>
      <c r="CB158" s="334"/>
      <c r="CC158" s="334"/>
      <c r="CD158" s="334"/>
      <c r="CE158" s="334"/>
      <c r="CF158" s="334"/>
      <c r="CG158" s="334"/>
      <c r="CH158" s="334"/>
      <c r="CI158" s="334"/>
      <c r="CJ158" s="334"/>
      <c r="CK158" s="334"/>
    </row>
    <row r="159" spans="1:89">
      <c r="A159" s="351"/>
      <c r="B159" s="352"/>
      <c r="C159" s="13" t="s">
        <v>32</v>
      </c>
      <c r="D159" s="321" t="s">
        <v>33</v>
      </c>
      <c r="E159" s="322" t="s">
        <v>34</v>
      </c>
      <c r="F159" s="308">
        <v>480</v>
      </c>
      <c r="G159" s="24"/>
      <c r="H159" s="25">
        <f>F159*G159</f>
        <v>0</v>
      </c>
      <c r="I159" s="353"/>
      <c r="J159" s="353"/>
      <c r="K159" s="353"/>
      <c r="L159" s="353"/>
      <c r="M159" s="353"/>
      <c r="N159" s="353"/>
      <c r="O159" s="353"/>
      <c r="P159" s="353"/>
      <c r="Q159" s="353"/>
      <c r="R159" s="353"/>
      <c r="S159" s="353"/>
      <c r="T159" s="353"/>
      <c r="U159" s="353"/>
      <c r="V159" s="353"/>
      <c r="W159" s="353"/>
      <c r="X159" s="353"/>
      <c r="Y159" s="353"/>
      <c r="Z159" s="353"/>
      <c r="AA159" s="353"/>
      <c r="AB159" s="353"/>
      <c r="AC159" s="353"/>
      <c r="AD159" s="353"/>
      <c r="AE159" s="353"/>
      <c r="AF159" s="353"/>
      <c r="AG159" s="353"/>
      <c r="AH159" s="353"/>
      <c r="AI159" s="353"/>
      <c r="AJ159" s="353"/>
      <c r="AK159" s="353"/>
      <c r="AL159" s="353"/>
      <c r="AM159" s="353"/>
      <c r="AN159" s="353"/>
      <c r="AO159" s="353"/>
      <c r="AP159" s="353"/>
      <c r="AQ159" s="353"/>
      <c r="AR159" s="353"/>
      <c r="AS159" s="353"/>
      <c r="AT159" s="353"/>
      <c r="AU159" s="353"/>
      <c r="AV159" s="353"/>
      <c r="AW159" s="353"/>
      <c r="AX159" s="353"/>
      <c r="AY159" s="353"/>
      <c r="AZ159" s="353"/>
      <c r="BA159" s="353"/>
      <c r="BB159" s="353"/>
      <c r="BC159" s="353"/>
      <c r="BD159" s="353"/>
      <c r="BE159" s="353"/>
      <c r="BF159" s="353"/>
      <c r="BG159" s="353"/>
      <c r="BH159" s="353"/>
      <c r="BI159" s="353"/>
      <c r="BJ159" s="353"/>
      <c r="BK159" s="353"/>
      <c r="BL159" s="353"/>
      <c r="BM159" s="353"/>
      <c r="BN159" s="353"/>
      <c r="BO159" s="353"/>
      <c r="BP159" s="353"/>
      <c r="BQ159" s="353"/>
      <c r="BR159" s="353"/>
      <c r="BS159" s="353"/>
      <c r="BT159" s="353"/>
      <c r="BU159" s="353"/>
      <c r="BV159" s="353"/>
      <c r="BW159" s="353"/>
      <c r="BX159" s="353"/>
      <c r="BY159" s="353"/>
      <c r="BZ159" s="353"/>
      <c r="CA159" s="353"/>
      <c r="CB159" s="353"/>
      <c r="CC159" s="353"/>
      <c r="CD159" s="353"/>
      <c r="CE159" s="353"/>
      <c r="CF159" s="353"/>
      <c r="CG159" s="353"/>
      <c r="CH159" s="353"/>
      <c r="CI159" s="353"/>
      <c r="CJ159" s="353"/>
      <c r="CK159" s="353"/>
    </row>
    <row r="160" spans="1:89">
      <c r="A160" s="319"/>
      <c r="B160" s="320"/>
      <c r="C160" s="13" t="s">
        <v>39</v>
      </c>
      <c r="D160" s="321" t="s">
        <v>38</v>
      </c>
      <c r="E160" s="322" t="s">
        <v>16</v>
      </c>
      <c r="F160" s="308">
        <v>28</v>
      </c>
      <c r="G160" s="24"/>
      <c r="H160" s="25">
        <f>F160*G160</f>
        <v>0</v>
      </c>
      <c r="I160" s="334"/>
      <c r="J160" s="334"/>
      <c r="K160" s="334"/>
      <c r="L160" s="334"/>
      <c r="M160" s="334"/>
      <c r="N160" s="334"/>
      <c r="O160" s="334"/>
      <c r="P160" s="334"/>
      <c r="Q160" s="334"/>
      <c r="R160" s="334"/>
      <c r="S160" s="334"/>
      <c r="T160" s="334"/>
      <c r="U160" s="334"/>
      <c r="V160" s="334"/>
      <c r="W160" s="334"/>
      <c r="X160" s="334"/>
      <c r="Y160" s="334"/>
      <c r="Z160" s="334"/>
      <c r="AA160" s="334"/>
      <c r="AB160" s="334"/>
      <c r="AC160" s="334"/>
      <c r="AD160" s="334"/>
      <c r="AE160" s="334"/>
      <c r="AF160" s="334"/>
      <c r="AG160" s="334"/>
      <c r="AH160" s="334"/>
      <c r="AI160" s="334"/>
      <c r="AJ160" s="334"/>
      <c r="AK160" s="334"/>
      <c r="AL160" s="334"/>
      <c r="AM160" s="334"/>
      <c r="AN160" s="334"/>
      <c r="AO160" s="334"/>
      <c r="AP160" s="334"/>
      <c r="AQ160" s="334"/>
      <c r="AR160" s="334"/>
      <c r="AS160" s="334"/>
      <c r="AT160" s="334"/>
      <c r="AU160" s="334"/>
      <c r="AV160" s="334"/>
      <c r="AW160" s="334"/>
      <c r="AX160" s="334"/>
      <c r="AY160" s="334"/>
      <c r="AZ160" s="334"/>
      <c r="BA160" s="334"/>
      <c r="BB160" s="334"/>
      <c r="BC160" s="334"/>
      <c r="BD160" s="334"/>
      <c r="BE160" s="334"/>
      <c r="BF160" s="334"/>
      <c r="BG160" s="334"/>
      <c r="BH160" s="334"/>
      <c r="BI160" s="334"/>
      <c r="BJ160" s="334"/>
      <c r="BK160" s="334"/>
      <c r="BL160" s="334"/>
      <c r="BM160" s="334"/>
      <c r="BN160" s="334"/>
      <c r="BO160" s="334"/>
      <c r="BP160" s="334"/>
      <c r="BQ160" s="334"/>
      <c r="BR160" s="334"/>
      <c r="BS160" s="334"/>
      <c r="BT160" s="334"/>
      <c r="BU160" s="334"/>
      <c r="BV160" s="334"/>
      <c r="BW160" s="334"/>
      <c r="BX160" s="334"/>
      <c r="BY160" s="334"/>
      <c r="BZ160" s="334"/>
      <c r="CA160" s="334"/>
      <c r="CB160" s="334"/>
      <c r="CC160" s="334"/>
      <c r="CD160" s="334"/>
      <c r="CE160" s="334"/>
      <c r="CF160" s="334"/>
      <c r="CG160" s="334"/>
      <c r="CH160" s="334"/>
      <c r="CI160" s="334"/>
      <c r="CJ160" s="334"/>
      <c r="CK160" s="334"/>
    </row>
    <row r="161" spans="1:89">
      <c r="A161" s="319"/>
      <c r="B161" s="320"/>
      <c r="C161" s="13"/>
      <c r="D161" s="321"/>
      <c r="E161" s="322"/>
      <c r="F161" s="345"/>
      <c r="G161" s="24"/>
      <c r="H161" s="25" t="s">
        <v>20</v>
      </c>
      <c r="I161" s="333"/>
      <c r="J161" s="333"/>
      <c r="K161" s="333"/>
      <c r="L161" s="333"/>
      <c r="M161" s="333"/>
      <c r="N161" s="333"/>
      <c r="O161" s="333"/>
      <c r="P161" s="333"/>
      <c r="Q161" s="333"/>
      <c r="R161" s="333"/>
      <c r="S161" s="333"/>
      <c r="T161" s="333"/>
      <c r="U161" s="333"/>
      <c r="V161" s="333"/>
      <c r="W161" s="333"/>
      <c r="X161" s="333"/>
      <c r="Y161" s="333"/>
      <c r="Z161" s="333"/>
      <c r="AA161" s="333"/>
      <c r="AB161" s="333"/>
      <c r="AC161" s="333"/>
      <c r="AD161" s="333"/>
      <c r="AE161" s="324"/>
      <c r="AF161" s="324"/>
      <c r="AG161" s="324"/>
      <c r="AH161" s="324"/>
      <c r="AI161" s="324"/>
      <c r="AJ161" s="324"/>
      <c r="AK161" s="324"/>
      <c r="AL161" s="333"/>
      <c r="AM161" s="333"/>
      <c r="AN161" s="333"/>
      <c r="AO161" s="333"/>
      <c r="AP161" s="333"/>
      <c r="AQ161" s="333"/>
      <c r="AR161" s="333"/>
      <c r="AS161" s="333"/>
      <c r="AT161" s="333"/>
      <c r="AU161" s="333"/>
      <c r="AV161" s="333"/>
      <c r="AW161" s="333"/>
      <c r="AX161" s="333"/>
      <c r="AY161" s="324"/>
      <c r="AZ161" s="324"/>
      <c r="BA161" s="324"/>
      <c r="BB161" s="324"/>
      <c r="BC161" s="324"/>
      <c r="BD161" s="324"/>
      <c r="BE161" s="324"/>
      <c r="BF161" s="324"/>
      <c r="BG161" s="324"/>
      <c r="BH161" s="324"/>
      <c r="BI161" s="324"/>
      <c r="BJ161" s="324"/>
      <c r="BK161" s="324"/>
      <c r="BL161" s="324"/>
      <c r="BM161" s="324"/>
      <c r="BN161" s="324"/>
      <c r="BO161" s="324"/>
      <c r="BP161" s="324"/>
      <c r="BQ161" s="324"/>
      <c r="BR161" s="324"/>
      <c r="BS161" s="324"/>
      <c r="BT161" s="324"/>
      <c r="BU161" s="324"/>
      <c r="BV161" s="324"/>
      <c r="BW161" s="324"/>
      <c r="BX161" s="324"/>
      <c r="BY161" s="324"/>
      <c r="BZ161" s="324"/>
      <c r="CA161" s="324"/>
      <c r="CB161" s="324"/>
      <c r="CC161" s="324"/>
      <c r="CD161" s="324"/>
      <c r="CE161" s="334"/>
      <c r="CF161" s="334"/>
      <c r="CG161" s="334"/>
      <c r="CH161" s="334"/>
      <c r="CI161" s="334"/>
      <c r="CJ161" s="334"/>
      <c r="CK161" s="334"/>
    </row>
    <row r="162" spans="1:89">
      <c r="A162" s="319"/>
      <c r="B162" s="320"/>
      <c r="C162" s="10"/>
      <c r="D162" s="321"/>
      <c r="E162" s="322"/>
      <c r="F162" s="308"/>
      <c r="G162" s="24"/>
      <c r="H162" s="25" t="s">
        <v>20</v>
      </c>
      <c r="I162" s="334"/>
      <c r="J162" s="334"/>
      <c r="K162" s="334"/>
      <c r="L162" s="334"/>
      <c r="M162" s="334"/>
      <c r="N162" s="334"/>
      <c r="O162" s="334"/>
      <c r="P162" s="334"/>
      <c r="Q162" s="334"/>
      <c r="R162" s="334"/>
      <c r="S162" s="334"/>
      <c r="T162" s="334"/>
      <c r="U162" s="334"/>
      <c r="V162" s="334"/>
      <c r="W162" s="334"/>
      <c r="X162" s="334"/>
      <c r="Y162" s="334"/>
      <c r="Z162" s="334"/>
      <c r="AA162" s="334"/>
      <c r="AB162" s="334"/>
      <c r="AC162" s="334"/>
      <c r="AD162" s="334"/>
      <c r="AE162" s="334"/>
      <c r="AF162" s="334"/>
      <c r="AG162" s="334"/>
      <c r="AH162" s="334"/>
      <c r="AI162" s="334"/>
      <c r="AJ162" s="334"/>
      <c r="AK162" s="334"/>
      <c r="AL162" s="334"/>
      <c r="AM162" s="334"/>
      <c r="AN162" s="334"/>
      <c r="AO162" s="334"/>
      <c r="AP162" s="334"/>
      <c r="AQ162" s="334"/>
      <c r="AR162" s="334"/>
      <c r="AS162" s="334"/>
      <c r="AT162" s="334"/>
      <c r="AU162" s="334"/>
      <c r="AV162" s="334"/>
      <c r="AW162" s="334"/>
      <c r="AX162" s="334"/>
      <c r="AY162" s="334"/>
      <c r="AZ162" s="334"/>
      <c r="BA162" s="334"/>
      <c r="BB162" s="334"/>
      <c r="BC162" s="334"/>
      <c r="BD162" s="334"/>
      <c r="BE162" s="334"/>
      <c r="BF162" s="334"/>
      <c r="BG162" s="334"/>
      <c r="BH162" s="334"/>
      <c r="BI162" s="334"/>
      <c r="BJ162" s="334"/>
      <c r="BK162" s="334"/>
      <c r="BL162" s="334"/>
      <c r="BM162" s="334"/>
      <c r="BN162" s="334"/>
      <c r="BO162" s="334"/>
      <c r="BP162" s="334"/>
      <c r="BQ162" s="334"/>
      <c r="BR162" s="334"/>
      <c r="BS162" s="334"/>
      <c r="BT162" s="334"/>
      <c r="BU162" s="334"/>
      <c r="BV162" s="334"/>
      <c r="BW162" s="334"/>
      <c r="BX162" s="334"/>
      <c r="BY162" s="334"/>
      <c r="BZ162" s="334"/>
      <c r="CA162" s="334"/>
      <c r="CB162" s="334"/>
      <c r="CC162" s="334"/>
      <c r="CD162" s="334"/>
      <c r="CE162" s="334"/>
      <c r="CF162" s="334"/>
      <c r="CG162" s="334"/>
      <c r="CH162" s="334"/>
      <c r="CI162" s="334"/>
      <c r="CJ162" s="334"/>
      <c r="CK162" s="334"/>
    </row>
    <row r="163" spans="1:89" ht="38.25">
      <c r="A163" s="319" t="s">
        <v>0</v>
      </c>
      <c r="B163" s="320" t="s">
        <v>21</v>
      </c>
      <c r="C163" s="10">
        <v>10</v>
      </c>
      <c r="D163" s="321" t="s">
        <v>52</v>
      </c>
      <c r="E163" s="322"/>
      <c r="F163" s="345"/>
      <c r="G163" s="24"/>
      <c r="H163" s="25" t="s">
        <v>20</v>
      </c>
      <c r="I163" s="334"/>
      <c r="J163" s="334"/>
      <c r="K163" s="334"/>
      <c r="L163" s="334"/>
      <c r="M163" s="334"/>
      <c r="N163" s="334"/>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c r="AZ163" s="334"/>
      <c r="BA163" s="334"/>
      <c r="BB163" s="334"/>
      <c r="BC163" s="334"/>
      <c r="BD163" s="334"/>
      <c r="BE163" s="334"/>
      <c r="BF163" s="334"/>
      <c r="BG163" s="334"/>
      <c r="BH163" s="334"/>
      <c r="BI163" s="334"/>
      <c r="BJ163" s="334"/>
      <c r="BK163" s="334"/>
      <c r="BL163" s="334"/>
      <c r="BM163" s="334"/>
      <c r="BN163" s="334"/>
      <c r="BO163" s="334"/>
      <c r="BP163" s="334"/>
      <c r="BQ163" s="334"/>
      <c r="BR163" s="334"/>
      <c r="BS163" s="334"/>
      <c r="BT163" s="334"/>
      <c r="BU163" s="334"/>
      <c r="BV163" s="334"/>
      <c r="BW163" s="334"/>
      <c r="BX163" s="334"/>
      <c r="BY163" s="334"/>
      <c r="BZ163" s="334"/>
      <c r="CA163" s="334"/>
      <c r="CB163" s="334"/>
      <c r="CC163" s="334"/>
      <c r="CD163" s="334"/>
      <c r="CE163" s="334"/>
      <c r="CF163" s="334"/>
      <c r="CG163" s="334"/>
      <c r="CH163" s="334"/>
      <c r="CI163" s="334"/>
      <c r="CJ163" s="334"/>
      <c r="CK163" s="334"/>
    </row>
    <row r="164" spans="1:89" ht="25.5">
      <c r="A164" s="319"/>
      <c r="B164" s="320"/>
      <c r="C164" s="13"/>
      <c r="D164" s="321" t="s">
        <v>29</v>
      </c>
      <c r="E164" s="322"/>
      <c r="F164" s="308"/>
      <c r="G164" s="24"/>
      <c r="H164" s="25" t="s">
        <v>20</v>
      </c>
      <c r="I164" s="334"/>
      <c r="J164" s="334"/>
      <c r="K164" s="334"/>
      <c r="L164" s="334"/>
      <c r="M164" s="334"/>
      <c r="N164" s="334"/>
      <c r="O164" s="334"/>
      <c r="P164" s="334"/>
      <c r="Q164" s="334"/>
      <c r="R164" s="334"/>
      <c r="S164" s="334"/>
      <c r="T164" s="334"/>
      <c r="U164" s="334"/>
      <c r="V164" s="334"/>
      <c r="W164" s="334"/>
      <c r="X164" s="334"/>
      <c r="Y164" s="334"/>
      <c r="Z164" s="334"/>
      <c r="AA164" s="334"/>
      <c r="AB164" s="334"/>
      <c r="AC164" s="334"/>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c r="AZ164" s="334"/>
      <c r="BA164" s="334"/>
      <c r="BB164" s="334"/>
      <c r="BC164" s="334"/>
      <c r="BD164" s="334"/>
      <c r="BE164" s="334"/>
      <c r="BF164" s="334"/>
      <c r="BG164" s="334"/>
      <c r="BH164" s="334"/>
      <c r="BI164" s="334"/>
      <c r="BJ164" s="334"/>
      <c r="BK164" s="334"/>
      <c r="BL164" s="334"/>
      <c r="BM164" s="334"/>
      <c r="BN164" s="334"/>
      <c r="BO164" s="334"/>
      <c r="BP164" s="334"/>
      <c r="BQ164" s="334"/>
      <c r="BR164" s="334"/>
      <c r="BS164" s="334"/>
      <c r="BT164" s="334"/>
      <c r="BU164" s="334"/>
      <c r="BV164" s="334"/>
      <c r="BW164" s="334"/>
      <c r="BX164" s="334"/>
      <c r="BY164" s="334"/>
      <c r="BZ164" s="334"/>
      <c r="CA164" s="334"/>
      <c r="CB164" s="334"/>
      <c r="CC164" s="334"/>
      <c r="CD164" s="334"/>
      <c r="CE164" s="334"/>
      <c r="CF164" s="334"/>
      <c r="CG164" s="334"/>
      <c r="CH164" s="334"/>
      <c r="CI164" s="334"/>
      <c r="CJ164" s="334"/>
      <c r="CK164" s="334"/>
    </row>
    <row r="165" spans="1:89" ht="51">
      <c r="A165" s="319"/>
      <c r="B165" s="320"/>
      <c r="C165" s="10"/>
      <c r="D165" s="325" t="s">
        <v>37</v>
      </c>
      <c r="E165" s="322"/>
      <c r="F165" s="345"/>
      <c r="G165" s="24"/>
      <c r="H165" s="25" t="s">
        <v>20</v>
      </c>
      <c r="I165" s="333"/>
      <c r="J165" s="333"/>
      <c r="K165" s="333"/>
      <c r="L165" s="333"/>
      <c r="M165" s="333"/>
      <c r="N165" s="333"/>
      <c r="O165" s="333"/>
      <c r="P165" s="333"/>
      <c r="Q165" s="333"/>
      <c r="R165" s="333"/>
      <c r="S165" s="333"/>
      <c r="T165" s="333"/>
      <c r="U165" s="333"/>
      <c r="V165" s="333"/>
      <c r="W165" s="333"/>
      <c r="X165" s="333"/>
      <c r="Y165" s="333"/>
      <c r="Z165" s="333"/>
      <c r="AA165" s="333"/>
      <c r="AB165" s="333"/>
      <c r="AC165" s="333"/>
      <c r="AD165" s="333"/>
      <c r="AE165" s="324"/>
      <c r="AF165" s="324"/>
      <c r="AG165" s="324"/>
      <c r="AH165" s="324"/>
      <c r="AI165" s="324"/>
      <c r="AJ165" s="324"/>
      <c r="AK165" s="324"/>
      <c r="AL165" s="333"/>
      <c r="AM165" s="333"/>
      <c r="AN165" s="333"/>
      <c r="AO165" s="333"/>
      <c r="AP165" s="333"/>
      <c r="AQ165" s="333"/>
      <c r="AR165" s="333"/>
      <c r="AS165" s="333"/>
      <c r="AT165" s="333"/>
      <c r="AU165" s="333"/>
      <c r="AV165" s="333"/>
      <c r="AW165" s="333"/>
      <c r="AX165" s="333"/>
      <c r="AY165" s="324"/>
      <c r="AZ165" s="324"/>
      <c r="BA165" s="324"/>
      <c r="BB165" s="324"/>
      <c r="BC165" s="324"/>
      <c r="BD165" s="324"/>
      <c r="BE165" s="324"/>
      <c r="BF165" s="324"/>
      <c r="BG165" s="324"/>
      <c r="BH165" s="324"/>
      <c r="BI165" s="324"/>
      <c r="BJ165" s="324"/>
      <c r="BK165" s="324"/>
      <c r="BL165" s="324"/>
      <c r="BM165" s="324"/>
      <c r="BN165" s="324"/>
      <c r="BO165" s="324"/>
      <c r="BP165" s="324"/>
      <c r="BQ165" s="324"/>
      <c r="BR165" s="324"/>
      <c r="BS165" s="324"/>
      <c r="BT165" s="324"/>
      <c r="BU165" s="324"/>
      <c r="BV165" s="324"/>
      <c r="BW165" s="324"/>
      <c r="BX165" s="324"/>
      <c r="BY165" s="324"/>
      <c r="BZ165" s="324"/>
      <c r="CA165" s="324"/>
      <c r="CB165" s="324"/>
      <c r="CC165" s="324"/>
      <c r="CD165" s="324"/>
      <c r="CE165" s="334"/>
      <c r="CF165" s="334"/>
      <c r="CG165" s="334"/>
      <c r="CH165" s="334"/>
      <c r="CI165" s="334"/>
      <c r="CJ165" s="334"/>
      <c r="CK165" s="334"/>
    </row>
    <row r="166" spans="1:89">
      <c r="A166" s="319"/>
      <c r="B166" s="320"/>
      <c r="C166" s="13" t="s">
        <v>53</v>
      </c>
      <c r="D166" s="321" t="s">
        <v>54</v>
      </c>
      <c r="E166" s="322"/>
      <c r="F166" s="308"/>
      <c r="G166" s="24"/>
      <c r="H166" s="25" t="s">
        <v>20</v>
      </c>
      <c r="I166" s="324"/>
      <c r="J166" s="324"/>
      <c r="K166" s="324"/>
      <c r="L166" s="324"/>
      <c r="M166" s="324"/>
      <c r="N166" s="324"/>
      <c r="O166" s="324"/>
      <c r="P166" s="324"/>
      <c r="Q166" s="324"/>
      <c r="R166" s="324"/>
      <c r="S166" s="324"/>
      <c r="T166" s="324"/>
      <c r="U166" s="324"/>
      <c r="V166" s="324"/>
      <c r="W166" s="324"/>
      <c r="X166" s="324"/>
      <c r="Y166" s="324"/>
      <c r="Z166" s="324"/>
      <c r="AA166" s="324"/>
      <c r="AB166" s="324"/>
      <c r="AC166" s="324"/>
      <c r="AD166" s="324"/>
      <c r="AE166" s="324"/>
      <c r="AF166" s="324"/>
      <c r="AG166" s="324"/>
      <c r="AH166" s="324"/>
      <c r="AI166" s="324"/>
      <c r="AJ166" s="324"/>
      <c r="AK166" s="324"/>
      <c r="AL166" s="324"/>
      <c r="AM166" s="324"/>
      <c r="AN166" s="324"/>
      <c r="AO166" s="324"/>
      <c r="AP166" s="324"/>
      <c r="AQ166" s="324"/>
      <c r="AR166" s="324"/>
      <c r="AS166" s="324"/>
      <c r="AT166" s="324"/>
      <c r="AU166" s="324"/>
      <c r="AV166" s="324"/>
      <c r="AW166" s="324"/>
      <c r="AX166" s="324"/>
      <c r="AY166" s="324"/>
      <c r="AZ166" s="324"/>
      <c r="BA166" s="324"/>
      <c r="BB166" s="324"/>
      <c r="BC166" s="324"/>
      <c r="BD166" s="324"/>
      <c r="BE166" s="324"/>
      <c r="BF166" s="324"/>
      <c r="BG166" s="324"/>
      <c r="BH166" s="324"/>
      <c r="BI166" s="324"/>
      <c r="BJ166" s="324"/>
      <c r="BK166" s="324"/>
      <c r="BL166" s="324"/>
      <c r="BM166" s="324"/>
      <c r="BN166" s="324"/>
      <c r="BO166" s="324"/>
      <c r="BP166" s="324"/>
      <c r="BQ166" s="324"/>
      <c r="BR166" s="324"/>
      <c r="BS166" s="324"/>
      <c r="BT166" s="324"/>
      <c r="BU166" s="324"/>
      <c r="BV166" s="324"/>
      <c r="BW166" s="324"/>
      <c r="BX166" s="324"/>
      <c r="BY166" s="324"/>
      <c r="BZ166" s="324"/>
      <c r="CA166" s="324"/>
      <c r="CB166" s="324"/>
      <c r="CC166" s="324"/>
      <c r="CD166" s="324"/>
      <c r="CE166" s="324"/>
      <c r="CF166" s="324"/>
      <c r="CG166" s="324"/>
      <c r="CH166" s="324"/>
      <c r="CI166" s="324"/>
      <c r="CJ166" s="324"/>
      <c r="CK166" s="324"/>
    </row>
    <row r="167" spans="1:89">
      <c r="A167" s="319"/>
      <c r="B167" s="320"/>
      <c r="C167" s="13" t="s">
        <v>25</v>
      </c>
      <c r="D167" s="321" t="s">
        <v>26</v>
      </c>
      <c r="E167" s="322" t="s">
        <v>10</v>
      </c>
      <c r="F167" s="308">
        <v>3.6</v>
      </c>
      <c r="G167" s="24"/>
      <c r="H167" s="25">
        <f>F167*G167</f>
        <v>0</v>
      </c>
      <c r="I167" s="333"/>
      <c r="J167" s="333"/>
      <c r="K167" s="333"/>
      <c r="L167" s="333"/>
      <c r="M167" s="333"/>
      <c r="N167" s="333"/>
      <c r="O167" s="333"/>
      <c r="P167" s="333"/>
      <c r="Q167" s="333"/>
      <c r="R167" s="333"/>
      <c r="S167" s="333"/>
      <c r="T167" s="333"/>
      <c r="U167" s="333"/>
      <c r="V167" s="333"/>
      <c r="W167" s="333"/>
      <c r="X167" s="333"/>
      <c r="Y167" s="333"/>
      <c r="Z167" s="333"/>
      <c r="AA167" s="333"/>
      <c r="AB167" s="333"/>
      <c r="AC167" s="333"/>
      <c r="AD167" s="333"/>
      <c r="AE167" s="324"/>
      <c r="AF167" s="324"/>
      <c r="AG167" s="324"/>
      <c r="AH167" s="324"/>
      <c r="AI167" s="324"/>
      <c r="AJ167" s="324"/>
      <c r="AK167" s="324"/>
      <c r="AL167" s="333"/>
      <c r="AM167" s="333"/>
      <c r="AN167" s="333"/>
      <c r="AO167" s="333"/>
      <c r="AP167" s="333"/>
      <c r="AQ167" s="333"/>
      <c r="AR167" s="333"/>
      <c r="AS167" s="333"/>
      <c r="AT167" s="333"/>
      <c r="AU167" s="333"/>
      <c r="AV167" s="333"/>
      <c r="AW167" s="333"/>
      <c r="AX167" s="333"/>
      <c r="AY167" s="324"/>
      <c r="AZ167" s="324"/>
      <c r="BA167" s="324"/>
      <c r="BB167" s="324"/>
      <c r="BC167" s="324"/>
      <c r="BD167" s="324"/>
      <c r="BE167" s="324"/>
      <c r="BF167" s="324"/>
      <c r="BG167" s="324"/>
      <c r="BH167" s="324"/>
      <c r="BI167" s="324"/>
      <c r="BJ167" s="324"/>
      <c r="BK167" s="324"/>
      <c r="BL167" s="324"/>
      <c r="BM167" s="324"/>
      <c r="BN167" s="324"/>
      <c r="BO167" s="324"/>
      <c r="BP167" s="324"/>
      <c r="BQ167" s="324"/>
      <c r="BR167" s="324"/>
      <c r="BS167" s="324"/>
      <c r="BT167" s="324"/>
      <c r="BU167" s="324"/>
      <c r="BV167" s="324"/>
      <c r="BW167" s="324"/>
      <c r="BX167" s="324"/>
      <c r="BY167" s="324"/>
      <c r="BZ167" s="324"/>
      <c r="CA167" s="324"/>
      <c r="CB167" s="324"/>
      <c r="CC167" s="324"/>
      <c r="CD167" s="324"/>
      <c r="CE167" s="334"/>
      <c r="CF167" s="334"/>
      <c r="CG167" s="334"/>
      <c r="CH167" s="334"/>
      <c r="CI167" s="334"/>
      <c r="CJ167" s="334"/>
      <c r="CK167" s="334"/>
    </row>
    <row r="168" spans="1:89">
      <c r="A168" s="351"/>
      <c r="B168" s="352"/>
      <c r="C168" s="13" t="s">
        <v>32</v>
      </c>
      <c r="D168" s="321" t="s">
        <v>33</v>
      </c>
      <c r="E168" s="322" t="s">
        <v>34</v>
      </c>
      <c r="F168" s="308">
        <v>360</v>
      </c>
      <c r="G168" s="24"/>
      <c r="H168" s="25">
        <f>F168*G168</f>
        <v>0</v>
      </c>
      <c r="I168" s="354"/>
      <c r="J168" s="354"/>
      <c r="K168" s="354"/>
      <c r="L168" s="354"/>
      <c r="M168" s="354"/>
      <c r="N168" s="354"/>
      <c r="O168" s="354"/>
      <c r="P168" s="354"/>
      <c r="Q168" s="354"/>
      <c r="R168" s="354"/>
      <c r="S168" s="354"/>
      <c r="T168" s="354"/>
      <c r="U168" s="354"/>
      <c r="V168" s="354"/>
      <c r="W168" s="354"/>
      <c r="X168" s="354"/>
      <c r="Y168" s="354"/>
      <c r="Z168" s="354"/>
      <c r="AA168" s="354"/>
      <c r="AB168" s="354"/>
      <c r="AC168" s="354"/>
      <c r="AD168" s="354"/>
      <c r="AE168" s="355"/>
      <c r="AF168" s="355"/>
      <c r="AG168" s="355"/>
      <c r="AH168" s="355"/>
      <c r="AI168" s="355"/>
      <c r="AJ168" s="355"/>
      <c r="AK168" s="355"/>
      <c r="AL168" s="354"/>
      <c r="AM168" s="354"/>
      <c r="AN168" s="354"/>
      <c r="AO168" s="354"/>
      <c r="AP168" s="354"/>
      <c r="AQ168" s="354"/>
      <c r="AR168" s="354"/>
      <c r="AS168" s="354"/>
      <c r="AT168" s="354"/>
      <c r="AU168" s="354"/>
      <c r="AV168" s="354"/>
      <c r="AW168" s="354"/>
      <c r="AX168" s="354"/>
      <c r="AY168" s="355"/>
      <c r="AZ168" s="355"/>
      <c r="BA168" s="355"/>
      <c r="BB168" s="355"/>
      <c r="BC168" s="355"/>
      <c r="BD168" s="355"/>
      <c r="BE168" s="355"/>
      <c r="BF168" s="355"/>
      <c r="BG168" s="355"/>
      <c r="BH168" s="355"/>
      <c r="BI168" s="355"/>
      <c r="BJ168" s="355"/>
      <c r="BK168" s="355"/>
      <c r="BL168" s="355"/>
      <c r="BM168" s="355"/>
      <c r="BN168" s="355"/>
      <c r="BO168" s="355"/>
      <c r="BP168" s="355"/>
      <c r="BQ168" s="355"/>
      <c r="BR168" s="355"/>
      <c r="BS168" s="355"/>
      <c r="BT168" s="355"/>
      <c r="BU168" s="355"/>
      <c r="BV168" s="355"/>
      <c r="BW168" s="355"/>
      <c r="BX168" s="355"/>
      <c r="BY168" s="355"/>
      <c r="BZ168" s="355"/>
      <c r="CA168" s="355"/>
      <c r="CB168" s="355"/>
      <c r="CC168" s="355"/>
      <c r="CD168" s="355"/>
      <c r="CE168" s="353"/>
      <c r="CF168" s="353"/>
      <c r="CG168" s="353"/>
      <c r="CH168" s="353"/>
      <c r="CI168" s="353"/>
      <c r="CJ168" s="353"/>
      <c r="CK168" s="353"/>
    </row>
    <row r="169" spans="1:89">
      <c r="A169" s="319"/>
      <c r="B169" s="320"/>
      <c r="C169" s="13" t="s">
        <v>39</v>
      </c>
      <c r="D169" s="321" t="s">
        <v>38</v>
      </c>
      <c r="E169" s="322" t="s">
        <v>16</v>
      </c>
      <c r="F169" s="308">
        <v>45</v>
      </c>
      <c r="G169" s="24"/>
      <c r="H169" s="25">
        <f>F169*G169</f>
        <v>0</v>
      </c>
      <c r="I169" s="334"/>
      <c r="J169" s="334"/>
      <c r="K169" s="334"/>
      <c r="L169" s="334"/>
      <c r="M169" s="334"/>
      <c r="N169" s="334"/>
      <c r="O169" s="334"/>
      <c r="P169" s="334"/>
      <c r="Q169" s="334"/>
      <c r="R169" s="334"/>
      <c r="S169" s="334"/>
      <c r="T169" s="334"/>
      <c r="U169" s="334"/>
      <c r="V169" s="334"/>
      <c r="W169" s="334"/>
      <c r="X169" s="334"/>
      <c r="Y169" s="334"/>
      <c r="Z169" s="334"/>
      <c r="AA169" s="334"/>
      <c r="AB169" s="334"/>
      <c r="AC169" s="334"/>
      <c r="AD169" s="334"/>
      <c r="AE169" s="334"/>
      <c r="AF169" s="334"/>
      <c r="AG169" s="334"/>
      <c r="AH169" s="334"/>
      <c r="AI169" s="334"/>
      <c r="AJ169" s="334"/>
      <c r="AK169" s="334"/>
      <c r="AL169" s="334"/>
      <c r="AM169" s="334"/>
      <c r="AN169" s="334"/>
      <c r="AO169" s="334"/>
      <c r="AP169" s="334"/>
      <c r="AQ169" s="334"/>
      <c r="AR169" s="334"/>
      <c r="AS169" s="334"/>
      <c r="AT169" s="334"/>
      <c r="AU169" s="334"/>
      <c r="AV169" s="334"/>
      <c r="AW169" s="334"/>
      <c r="AX169" s="334"/>
      <c r="AY169" s="334"/>
      <c r="AZ169" s="334"/>
      <c r="BA169" s="334"/>
      <c r="BB169" s="334"/>
      <c r="BC169" s="334"/>
      <c r="BD169" s="334"/>
      <c r="BE169" s="334"/>
      <c r="BF169" s="334"/>
      <c r="BG169" s="334"/>
      <c r="BH169" s="334"/>
      <c r="BI169" s="334"/>
      <c r="BJ169" s="334"/>
      <c r="BK169" s="334"/>
      <c r="BL169" s="334"/>
      <c r="BM169" s="334"/>
      <c r="BN169" s="334"/>
      <c r="BO169" s="334"/>
      <c r="BP169" s="334"/>
      <c r="BQ169" s="334"/>
      <c r="BR169" s="334"/>
      <c r="BS169" s="334"/>
      <c r="BT169" s="334"/>
      <c r="BU169" s="334"/>
      <c r="BV169" s="334"/>
      <c r="BW169" s="334"/>
      <c r="BX169" s="334"/>
      <c r="BY169" s="334"/>
      <c r="BZ169" s="334"/>
      <c r="CA169" s="334"/>
      <c r="CB169" s="334"/>
      <c r="CC169" s="334"/>
      <c r="CD169" s="334"/>
      <c r="CE169" s="334"/>
      <c r="CF169" s="334"/>
      <c r="CG169" s="334"/>
      <c r="CH169" s="334"/>
      <c r="CI169" s="334"/>
      <c r="CJ169" s="334"/>
      <c r="CK169" s="334"/>
    </row>
    <row r="170" spans="1:89">
      <c r="A170" s="319"/>
      <c r="B170" s="320"/>
      <c r="C170" s="13"/>
      <c r="D170" s="321"/>
      <c r="E170" s="322"/>
      <c r="F170" s="308"/>
      <c r="G170" s="24"/>
      <c r="H170" s="25" t="s">
        <v>20</v>
      </c>
      <c r="I170" s="334"/>
      <c r="J170" s="334"/>
      <c r="K170" s="334"/>
      <c r="L170" s="334"/>
      <c r="M170" s="334"/>
      <c r="N170" s="334"/>
      <c r="O170" s="334"/>
      <c r="P170" s="334"/>
      <c r="Q170" s="334"/>
      <c r="R170" s="334"/>
      <c r="S170" s="334"/>
      <c r="T170" s="334"/>
      <c r="U170" s="334"/>
      <c r="V170" s="334"/>
      <c r="W170" s="334"/>
      <c r="X170" s="334"/>
      <c r="Y170" s="334"/>
      <c r="Z170" s="334"/>
      <c r="AA170" s="334"/>
      <c r="AB170" s="334"/>
      <c r="AC170" s="334"/>
      <c r="AD170" s="334"/>
      <c r="AE170" s="334"/>
      <c r="AF170" s="334"/>
      <c r="AG170" s="334"/>
      <c r="AH170" s="334"/>
      <c r="AI170" s="334"/>
      <c r="AJ170" s="334"/>
      <c r="AK170" s="334"/>
      <c r="AL170" s="334"/>
      <c r="AM170" s="334"/>
      <c r="AN170" s="334"/>
      <c r="AO170" s="334"/>
      <c r="AP170" s="334"/>
      <c r="AQ170" s="334"/>
      <c r="AR170" s="334"/>
      <c r="AS170" s="334"/>
      <c r="AT170" s="334"/>
      <c r="AU170" s="334"/>
      <c r="AV170" s="334"/>
      <c r="AW170" s="334"/>
      <c r="AX170" s="334"/>
      <c r="AY170" s="334"/>
      <c r="AZ170" s="334"/>
      <c r="BA170" s="334"/>
      <c r="BB170" s="334"/>
      <c r="BC170" s="334"/>
      <c r="BD170" s="334"/>
      <c r="BE170" s="334"/>
      <c r="BF170" s="334"/>
      <c r="BG170" s="334"/>
      <c r="BH170" s="334"/>
      <c r="BI170" s="334"/>
      <c r="BJ170" s="334"/>
      <c r="BK170" s="334"/>
      <c r="BL170" s="334"/>
      <c r="BM170" s="334"/>
      <c r="BN170" s="334"/>
      <c r="BO170" s="334"/>
      <c r="BP170" s="334"/>
      <c r="BQ170" s="334"/>
      <c r="BR170" s="334"/>
      <c r="BS170" s="334"/>
      <c r="BT170" s="334"/>
      <c r="BU170" s="334"/>
      <c r="BV170" s="334"/>
      <c r="BW170" s="334"/>
      <c r="BX170" s="334"/>
      <c r="BY170" s="334"/>
      <c r="BZ170" s="334"/>
      <c r="CA170" s="334"/>
      <c r="CB170" s="334"/>
      <c r="CC170" s="334"/>
      <c r="CD170" s="334"/>
      <c r="CE170" s="334"/>
      <c r="CF170" s="334"/>
      <c r="CG170" s="334"/>
      <c r="CH170" s="334"/>
      <c r="CI170" s="334"/>
      <c r="CJ170" s="334"/>
      <c r="CK170" s="334"/>
    </row>
    <row r="171" spans="1:89" ht="25.5">
      <c r="A171" s="319"/>
      <c r="B171" s="320"/>
      <c r="C171" s="13" t="s">
        <v>53</v>
      </c>
      <c r="D171" s="321" t="s">
        <v>55</v>
      </c>
      <c r="E171" s="322"/>
      <c r="F171" s="308"/>
      <c r="G171" s="24"/>
      <c r="H171" s="25" t="s">
        <v>20</v>
      </c>
      <c r="I171" s="334"/>
      <c r="J171" s="334"/>
      <c r="K171" s="334"/>
      <c r="L171" s="334"/>
      <c r="M171" s="334"/>
      <c r="N171" s="334"/>
      <c r="O171" s="334"/>
      <c r="P171" s="334"/>
      <c r="Q171" s="334"/>
      <c r="R171" s="334"/>
      <c r="S171" s="334"/>
      <c r="T171" s="334"/>
      <c r="U171" s="334"/>
      <c r="V171" s="334"/>
      <c r="W171" s="334"/>
      <c r="X171" s="334"/>
      <c r="Y171" s="334"/>
      <c r="Z171" s="334"/>
      <c r="AA171" s="334"/>
      <c r="AB171" s="334"/>
      <c r="AC171" s="334"/>
      <c r="AD171" s="334"/>
      <c r="AE171" s="334"/>
      <c r="AF171" s="334"/>
      <c r="AG171" s="334"/>
      <c r="AH171" s="334"/>
      <c r="AI171" s="334"/>
      <c r="AJ171" s="334"/>
      <c r="AK171" s="334"/>
      <c r="AL171" s="334"/>
      <c r="AM171" s="334"/>
      <c r="AN171" s="334"/>
      <c r="AO171" s="334"/>
      <c r="AP171" s="334"/>
      <c r="AQ171" s="334"/>
      <c r="AR171" s="334"/>
      <c r="AS171" s="334"/>
      <c r="AT171" s="334"/>
      <c r="AU171" s="334"/>
      <c r="AV171" s="334"/>
      <c r="AW171" s="334"/>
      <c r="AX171" s="334"/>
      <c r="AY171" s="334"/>
      <c r="AZ171" s="334"/>
      <c r="BA171" s="334"/>
      <c r="BB171" s="334"/>
      <c r="BC171" s="334"/>
      <c r="BD171" s="334"/>
      <c r="BE171" s="334"/>
      <c r="BF171" s="334"/>
      <c r="BG171" s="334"/>
      <c r="BH171" s="334"/>
      <c r="BI171" s="334"/>
      <c r="BJ171" s="334"/>
      <c r="BK171" s="334"/>
      <c r="BL171" s="334"/>
      <c r="BM171" s="334"/>
      <c r="BN171" s="334"/>
      <c r="BO171" s="334"/>
      <c r="BP171" s="334"/>
      <c r="BQ171" s="334"/>
      <c r="BR171" s="334"/>
      <c r="BS171" s="334"/>
      <c r="BT171" s="334"/>
      <c r="BU171" s="334"/>
      <c r="BV171" s="334"/>
      <c r="BW171" s="334"/>
      <c r="BX171" s="334"/>
      <c r="BY171" s="334"/>
      <c r="BZ171" s="334"/>
      <c r="CA171" s="334"/>
      <c r="CB171" s="334"/>
      <c r="CC171" s="334"/>
      <c r="CD171" s="334"/>
      <c r="CE171" s="334"/>
      <c r="CF171" s="334"/>
      <c r="CG171" s="334"/>
      <c r="CH171" s="334"/>
      <c r="CI171" s="334"/>
      <c r="CJ171" s="334"/>
      <c r="CK171" s="334"/>
    </row>
    <row r="172" spans="1:89">
      <c r="A172" s="319"/>
      <c r="B172" s="320"/>
      <c r="C172" s="13" t="s">
        <v>56</v>
      </c>
      <c r="D172" s="321" t="s">
        <v>26</v>
      </c>
      <c r="E172" s="322" t="s">
        <v>10</v>
      </c>
      <c r="F172" s="308">
        <v>4.5</v>
      </c>
      <c r="G172" s="24"/>
      <c r="H172" s="25">
        <f>F172*G172</f>
        <v>0</v>
      </c>
      <c r="I172" s="333"/>
      <c r="J172" s="333"/>
      <c r="K172" s="333"/>
      <c r="L172" s="333"/>
      <c r="M172" s="333"/>
      <c r="N172" s="333"/>
      <c r="O172" s="333"/>
      <c r="P172" s="333"/>
      <c r="Q172" s="333"/>
      <c r="R172" s="333"/>
      <c r="S172" s="333"/>
      <c r="T172" s="333"/>
      <c r="U172" s="333"/>
      <c r="V172" s="333"/>
      <c r="W172" s="333"/>
      <c r="X172" s="333"/>
      <c r="Y172" s="333"/>
      <c r="Z172" s="333"/>
      <c r="AA172" s="333"/>
      <c r="AB172" s="333"/>
      <c r="AC172" s="333"/>
      <c r="AD172" s="333"/>
      <c r="AE172" s="324"/>
      <c r="AF172" s="324"/>
      <c r="AG172" s="324"/>
      <c r="AH172" s="324"/>
      <c r="AI172" s="324"/>
      <c r="AJ172" s="324"/>
      <c r="AK172" s="324"/>
      <c r="AL172" s="333"/>
      <c r="AM172" s="333"/>
      <c r="AN172" s="333"/>
      <c r="AO172" s="333"/>
      <c r="AP172" s="333"/>
      <c r="AQ172" s="333"/>
      <c r="AR172" s="333"/>
      <c r="AS172" s="333"/>
      <c r="AT172" s="333"/>
      <c r="AU172" s="333"/>
      <c r="AV172" s="333"/>
      <c r="AW172" s="333"/>
      <c r="AX172" s="333"/>
      <c r="AY172" s="324"/>
      <c r="AZ172" s="324"/>
      <c r="BA172" s="324"/>
      <c r="BB172" s="324"/>
      <c r="BC172" s="324"/>
      <c r="BD172" s="324"/>
      <c r="BE172" s="324"/>
      <c r="BF172" s="324"/>
      <c r="BG172" s="324"/>
      <c r="BH172" s="324"/>
      <c r="BI172" s="324"/>
      <c r="BJ172" s="324"/>
      <c r="BK172" s="324"/>
      <c r="BL172" s="324"/>
      <c r="BM172" s="324"/>
      <c r="BN172" s="324"/>
      <c r="BO172" s="324"/>
      <c r="BP172" s="324"/>
      <c r="BQ172" s="324"/>
      <c r="BR172" s="324"/>
      <c r="BS172" s="324"/>
      <c r="BT172" s="324"/>
      <c r="BU172" s="324"/>
      <c r="BV172" s="324"/>
      <c r="BW172" s="324"/>
      <c r="BX172" s="324"/>
      <c r="BY172" s="324"/>
      <c r="BZ172" s="324"/>
      <c r="CA172" s="324"/>
      <c r="CB172" s="324"/>
      <c r="CC172" s="324"/>
      <c r="CD172" s="324"/>
      <c r="CE172" s="334"/>
      <c r="CF172" s="334"/>
      <c r="CG172" s="334"/>
      <c r="CH172" s="334"/>
      <c r="CI172" s="334"/>
      <c r="CJ172" s="334"/>
      <c r="CK172" s="334"/>
    </row>
    <row r="173" spans="1:89">
      <c r="A173" s="319"/>
      <c r="B173" s="320"/>
      <c r="C173" s="13" t="s">
        <v>57</v>
      </c>
      <c r="D173" s="321" t="s">
        <v>33</v>
      </c>
      <c r="E173" s="322" t="s">
        <v>34</v>
      </c>
      <c r="F173" s="308">
        <v>450</v>
      </c>
      <c r="G173" s="24"/>
      <c r="H173" s="25">
        <f>F173*G173</f>
        <v>0</v>
      </c>
      <c r="I173" s="333"/>
      <c r="J173" s="333"/>
      <c r="K173" s="333"/>
      <c r="L173" s="333"/>
      <c r="M173" s="333"/>
      <c r="N173" s="333"/>
      <c r="O173" s="333"/>
      <c r="P173" s="333"/>
      <c r="Q173" s="333"/>
      <c r="R173" s="333"/>
      <c r="S173" s="333"/>
      <c r="T173" s="333"/>
      <c r="U173" s="333"/>
      <c r="V173" s="333"/>
      <c r="W173" s="333"/>
      <c r="X173" s="333"/>
      <c r="Y173" s="333"/>
      <c r="Z173" s="333"/>
      <c r="AA173" s="333"/>
      <c r="AB173" s="333"/>
      <c r="AC173" s="333"/>
      <c r="AD173" s="333"/>
      <c r="AE173" s="333"/>
      <c r="AF173" s="333"/>
      <c r="AG173" s="333"/>
      <c r="AH173" s="333"/>
      <c r="AI173" s="333"/>
      <c r="AJ173" s="333"/>
      <c r="AK173" s="333"/>
      <c r="AL173" s="333"/>
      <c r="AM173" s="333"/>
      <c r="AN173" s="333"/>
      <c r="AO173" s="333"/>
      <c r="AP173" s="333"/>
      <c r="AQ173" s="333"/>
      <c r="AR173" s="333"/>
      <c r="AS173" s="333"/>
      <c r="AT173" s="333"/>
      <c r="AU173" s="333"/>
      <c r="AV173" s="333"/>
      <c r="AW173" s="333"/>
      <c r="AX173" s="333"/>
      <c r="AY173" s="324"/>
      <c r="AZ173" s="324"/>
      <c r="BA173" s="324"/>
      <c r="BB173" s="324"/>
      <c r="BC173" s="324"/>
      <c r="BD173" s="324"/>
      <c r="BE173" s="324"/>
      <c r="BF173" s="324"/>
      <c r="BG173" s="324"/>
      <c r="BH173" s="324"/>
      <c r="BI173" s="324"/>
      <c r="BJ173" s="324"/>
      <c r="BK173" s="324"/>
      <c r="BL173" s="324"/>
      <c r="BM173" s="324"/>
      <c r="BN173" s="324"/>
      <c r="BO173" s="324"/>
      <c r="BP173" s="324"/>
      <c r="BQ173" s="324"/>
      <c r="BR173" s="324"/>
      <c r="BS173" s="324"/>
      <c r="BT173" s="324"/>
      <c r="BU173" s="324"/>
      <c r="BV173" s="324"/>
      <c r="BW173" s="324"/>
      <c r="BX173" s="324"/>
      <c r="BY173" s="324"/>
      <c r="BZ173" s="324"/>
      <c r="CA173" s="324"/>
      <c r="CB173" s="324"/>
      <c r="CC173" s="324"/>
      <c r="CD173" s="324"/>
      <c r="CE173" s="334"/>
      <c r="CF173" s="334"/>
      <c r="CG173" s="334"/>
      <c r="CH173" s="334"/>
      <c r="CI173" s="334"/>
      <c r="CJ173" s="334"/>
      <c r="CK173" s="334"/>
    </row>
    <row r="174" spans="1:89">
      <c r="A174" s="319"/>
      <c r="B174" s="320"/>
      <c r="C174" s="13" t="s">
        <v>58</v>
      </c>
      <c r="D174" s="321" t="s">
        <v>38</v>
      </c>
      <c r="E174" s="322" t="s">
        <v>16</v>
      </c>
      <c r="F174" s="308">
        <v>54</v>
      </c>
      <c r="G174" s="24"/>
      <c r="H174" s="25">
        <f>F174*G174</f>
        <v>0</v>
      </c>
      <c r="I174" s="333"/>
      <c r="J174" s="333"/>
      <c r="K174" s="333"/>
      <c r="L174" s="333"/>
      <c r="M174" s="333"/>
      <c r="N174" s="333"/>
      <c r="O174" s="333"/>
      <c r="P174" s="333"/>
      <c r="Q174" s="333"/>
      <c r="R174" s="333"/>
      <c r="S174" s="333"/>
      <c r="T174" s="333"/>
      <c r="U174" s="333"/>
      <c r="V174" s="333"/>
      <c r="W174" s="333"/>
      <c r="X174" s="333"/>
      <c r="Y174" s="333"/>
      <c r="Z174" s="333"/>
      <c r="AA174" s="333"/>
      <c r="AB174" s="333"/>
      <c r="AC174" s="333"/>
      <c r="AD174" s="333"/>
      <c r="AE174" s="333"/>
      <c r="AF174" s="333"/>
      <c r="AG174" s="333"/>
      <c r="AH174" s="333"/>
      <c r="AI174" s="333"/>
      <c r="AJ174" s="333"/>
      <c r="AK174" s="333"/>
      <c r="AL174" s="333"/>
      <c r="AM174" s="333"/>
      <c r="AN174" s="333"/>
      <c r="AO174" s="333"/>
      <c r="AP174" s="333"/>
      <c r="AQ174" s="333"/>
      <c r="AR174" s="333"/>
      <c r="AS174" s="333"/>
      <c r="AT174" s="333"/>
      <c r="AU174" s="333"/>
      <c r="AV174" s="333"/>
      <c r="AW174" s="333"/>
      <c r="AX174" s="333"/>
      <c r="AY174" s="324"/>
      <c r="AZ174" s="324"/>
      <c r="BA174" s="324"/>
      <c r="BB174" s="324"/>
      <c r="BC174" s="324"/>
      <c r="BD174" s="324"/>
      <c r="BE174" s="324"/>
      <c r="BF174" s="324"/>
      <c r="BG174" s="324"/>
      <c r="BH174" s="324"/>
      <c r="BI174" s="324"/>
      <c r="BJ174" s="324"/>
      <c r="BK174" s="324"/>
      <c r="BL174" s="324"/>
      <c r="BM174" s="324"/>
      <c r="BN174" s="324"/>
      <c r="BO174" s="324"/>
      <c r="BP174" s="324"/>
      <c r="BQ174" s="324"/>
      <c r="BR174" s="324"/>
      <c r="BS174" s="324"/>
      <c r="BT174" s="324"/>
      <c r="BU174" s="324"/>
      <c r="BV174" s="324"/>
      <c r="BW174" s="324"/>
      <c r="BX174" s="324"/>
      <c r="BY174" s="324"/>
      <c r="BZ174" s="324"/>
      <c r="CA174" s="324"/>
      <c r="CB174" s="324"/>
      <c r="CC174" s="324"/>
      <c r="CD174" s="324"/>
      <c r="CE174" s="334"/>
      <c r="CF174" s="334"/>
      <c r="CG174" s="334"/>
      <c r="CH174" s="334"/>
      <c r="CI174" s="334"/>
      <c r="CJ174" s="334"/>
      <c r="CK174" s="334"/>
    </row>
    <row r="175" spans="1:89">
      <c r="A175" s="319"/>
      <c r="B175" s="320"/>
      <c r="C175" s="13"/>
      <c r="D175" s="321"/>
      <c r="E175" s="322"/>
      <c r="F175" s="308"/>
      <c r="G175" s="24"/>
      <c r="H175" s="25" t="s">
        <v>20</v>
      </c>
      <c r="I175" s="333"/>
      <c r="J175" s="333"/>
      <c r="K175" s="333"/>
      <c r="L175" s="333"/>
      <c r="M175" s="333"/>
      <c r="N175" s="333"/>
      <c r="O175" s="333"/>
      <c r="P175" s="333"/>
      <c r="Q175" s="333"/>
      <c r="R175" s="333"/>
      <c r="S175" s="333"/>
      <c r="T175" s="333"/>
      <c r="U175" s="333"/>
      <c r="V175" s="333"/>
      <c r="W175" s="333"/>
      <c r="X175" s="333"/>
      <c r="Y175" s="333"/>
      <c r="Z175" s="333"/>
      <c r="AA175" s="333"/>
      <c r="AB175" s="333"/>
      <c r="AC175" s="333"/>
      <c r="AD175" s="333"/>
      <c r="AE175" s="333"/>
      <c r="AF175" s="333"/>
      <c r="AG175" s="333"/>
      <c r="AH175" s="333"/>
      <c r="AI175" s="333"/>
      <c r="AJ175" s="333"/>
      <c r="AK175" s="333"/>
      <c r="AL175" s="333"/>
      <c r="AM175" s="333"/>
      <c r="AN175" s="333"/>
      <c r="AO175" s="333"/>
      <c r="AP175" s="333"/>
      <c r="AQ175" s="333"/>
      <c r="AR175" s="333"/>
      <c r="AS175" s="333"/>
      <c r="AT175" s="333"/>
      <c r="AU175" s="333"/>
      <c r="AV175" s="333"/>
      <c r="AW175" s="333"/>
      <c r="AX175" s="333"/>
      <c r="AY175" s="324"/>
      <c r="AZ175" s="324"/>
      <c r="BA175" s="324"/>
      <c r="BB175" s="324"/>
      <c r="BC175" s="324"/>
      <c r="BD175" s="324"/>
      <c r="BE175" s="324"/>
      <c r="BF175" s="324"/>
      <c r="BG175" s="324"/>
      <c r="BH175" s="324"/>
      <c r="BI175" s="324"/>
      <c r="BJ175" s="324"/>
      <c r="BK175" s="324"/>
      <c r="BL175" s="324"/>
      <c r="BM175" s="324"/>
      <c r="BN175" s="324"/>
      <c r="BO175" s="324"/>
      <c r="BP175" s="324"/>
      <c r="BQ175" s="324"/>
      <c r="BR175" s="324"/>
      <c r="BS175" s="324"/>
      <c r="BT175" s="324"/>
      <c r="BU175" s="324"/>
      <c r="BV175" s="324"/>
      <c r="BW175" s="324"/>
      <c r="BX175" s="324"/>
      <c r="BY175" s="324"/>
      <c r="BZ175" s="324"/>
      <c r="CA175" s="324"/>
      <c r="CB175" s="324"/>
      <c r="CC175" s="324"/>
      <c r="CD175" s="324"/>
      <c r="CE175" s="334"/>
      <c r="CF175" s="334"/>
      <c r="CG175" s="334"/>
      <c r="CH175" s="334"/>
      <c r="CI175" s="334"/>
      <c r="CJ175" s="334"/>
      <c r="CK175" s="334"/>
    </row>
    <row r="176" spans="1:89">
      <c r="A176" s="319"/>
      <c r="B176" s="320"/>
      <c r="C176" s="13"/>
      <c r="D176" s="321"/>
      <c r="E176" s="322"/>
      <c r="F176" s="308"/>
      <c r="G176" s="24"/>
      <c r="H176" s="25" t="s">
        <v>20</v>
      </c>
      <c r="I176" s="333"/>
      <c r="J176" s="333"/>
      <c r="K176" s="333"/>
      <c r="L176" s="333"/>
      <c r="M176" s="333"/>
      <c r="N176" s="333"/>
      <c r="O176" s="333"/>
      <c r="P176" s="333"/>
      <c r="Q176" s="333"/>
      <c r="R176" s="333"/>
      <c r="S176" s="333"/>
      <c r="T176" s="333"/>
      <c r="U176" s="333"/>
      <c r="V176" s="333"/>
      <c r="W176" s="333"/>
      <c r="X176" s="333"/>
      <c r="Y176" s="333"/>
      <c r="Z176" s="333"/>
      <c r="AA176" s="333"/>
      <c r="AB176" s="333"/>
      <c r="AC176" s="333"/>
      <c r="AD176" s="333"/>
      <c r="AE176" s="324"/>
      <c r="AF176" s="324"/>
      <c r="AG176" s="324"/>
      <c r="AH176" s="324"/>
      <c r="AI176" s="324"/>
      <c r="AJ176" s="324"/>
      <c r="AK176" s="324"/>
      <c r="AL176" s="333"/>
      <c r="AM176" s="333"/>
      <c r="AN176" s="333"/>
      <c r="AO176" s="333"/>
      <c r="AP176" s="333"/>
      <c r="AQ176" s="333"/>
      <c r="AR176" s="333"/>
      <c r="AS176" s="333"/>
      <c r="AT176" s="333"/>
      <c r="AU176" s="333"/>
      <c r="AV176" s="333"/>
      <c r="AW176" s="333"/>
      <c r="AX176" s="333"/>
      <c r="AY176" s="324"/>
      <c r="AZ176" s="324"/>
      <c r="BA176" s="324"/>
      <c r="BB176" s="324"/>
      <c r="BC176" s="324"/>
      <c r="BD176" s="324"/>
      <c r="BE176" s="324"/>
      <c r="BF176" s="324"/>
      <c r="BG176" s="324"/>
      <c r="BH176" s="324"/>
      <c r="BI176" s="324"/>
      <c r="BJ176" s="324"/>
      <c r="BK176" s="324"/>
      <c r="BL176" s="324"/>
      <c r="BM176" s="324"/>
      <c r="BN176" s="324"/>
      <c r="BO176" s="324"/>
      <c r="BP176" s="324"/>
      <c r="BQ176" s="324"/>
      <c r="BR176" s="324"/>
      <c r="BS176" s="324"/>
      <c r="BT176" s="324"/>
      <c r="BU176" s="324"/>
      <c r="BV176" s="324"/>
      <c r="BW176" s="324"/>
      <c r="BX176" s="324"/>
      <c r="BY176" s="324"/>
      <c r="BZ176" s="324"/>
      <c r="CA176" s="324"/>
      <c r="CB176" s="324"/>
      <c r="CC176" s="324"/>
      <c r="CD176" s="324"/>
      <c r="CE176" s="334"/>
      <c r="CF176" s="334"/>
      <c r="CG176" s="334"/>
      <c r="CH176" s="334"/>
      <c r="CI176" s="334"/>
      <c r="CJ176" s="334"/>
      <c r="CK176" s="334"/>
    </row>
    <row r="177" spans="1:89" ht="38.25">
      <c r="A177" s="319" t="s">
        <v>0</v>
      </c>
      <c r="B177" s="320" t="s">
        <v>21</v>
      </c>
      <c r="C177" s="10">
        <v>11</v>
      </c>
      <c r="D177" s="321" t="s">
        <v>59</v>
      </c>
      <c r="E177" s="322"/>
      <c r="F177" s="308"/>
      <c r="G177" s="24"/>
      <c r="H177" s="25" t="s">
        <v>20</v>
      </c>
      <c r="I177" s="333"/>
      <c r="J177" s="333"/>
      <c r="K177" s="333"/>
      <c r="L177" s="333"/>
      <c r="M177" s="333"/>
      <c r="N177" s="333"/>
      <c r="O177" s="333"/>
      <c r="P177" s="333"/>
      <c r="Q177" s="333"/>
      <c r="R177" s="333"/>
      <c r="S177" s="333"/>
      <c r="T177" s="333"/>
      <c r="U177" s="333"/>
      <c r="V177" s="333"/>
      <c r="W177" s="333"/>
      <c r="X177" s="333"/>
      <c r="Y177" s="333"/>
      <c r="Z177" s="333"/>
      <c r="AA177" s="333"/>
      <c r="AB177" s="333"/>
      <c r="AC177" s="333"/>
      <c r="AD177" s="333"/>
      <c r="AE177" s="324"/>
      <c r="AF177" s="324"/>
      <c r="AG177" s="324"/>
      <c r="AH177" s="324"/>
      <c r="AI177" s="324"/>
      <c r="AJ177" s="324"/>
      <c r="AK177" s="324"/>
      <c r="AL177" s="333"/>
      <c r="AM177" s="333"/>
      <c r="AN177" s="333"/>
      <c r="AO177" s="333"/>
      <c r="AP177" s="333"/>
      <c r="AQ177" s="333"/>
      <c r="AR177" s="333"/>
      <c r="AS177" s="333"/>
      <c r="AT177" s="333"/>
      <c r="AU177" s="333"/>
      <c r="AV177" s="333"/>
      <c r="AW177" s="333"/>
      <c r="AX177" s="333"/>
      <c r="AY177" s="324"/>
      <c r="AZ177" s="324"/>
      <c r="BA177" s="324"/>
      <c r="BB177" s="324"/>
      <c r="BC177" s="324"/>
      <c r="BD177" s="324"/>
      <c r="BE177" s="324"/>
      <c r="BF177" s="324"/>
      <c r="BG177" s="324"/>
      <c r="BH177" s="324"/>
      <c r="BI177" s="324"/>
      <c r="BJ177" s="324"/>
      <c r="BK177" s="324"/>
      <c r="BL177" s="324"/>
      <c r="BM177" s="324"/>
      <c r="BN177" s="324"/>
      <c r="BO177" s="324"/>
      <c r="BP177" s="324"/>
      <c r="BQ177" s="324"/>
      <c r="BR177" s="324"/>
      <c r="BS177" s="324"/>
      <c r="BT177" s="324"/>
      <c r="BU177" s="324"/>
      <c r="BV177" s="324"/>
      <c r="BW177" s="324"/>
      <c r="BX177" s="324"/>
      <c r="BY177" s="324"/>
      <c r="BZ177" s="324"/>
      <c r="CA177" s="324"/>
      <c r="CB177" s="324"/>
      <c r="CC177" s="324"/>
      <c r="CD177" s="324"/>
      <c r="CE177" s="334"/>
      <c r="CF177" s="334"/>
      <c r="CG177" s="334"/>
      <c r="CH177" s="334"/>
      <c r="CI177" s="334"/>
      <c r="CJ177" s="334"/>
      <c r="CK177" s="334"/>
    </row>
    <row r="178" spans="1:89" ht="38.25">
      <c r="A178" s="319"/>
      <c r="B178" s="320"/>
      <c r="C178" s="10"/>
      <c r="D178" s="321" t="s">
        <v>60</v>
      </c>
      <c r="E178" s="322"/>
      <c r="F178" s="308"/>
      <c r="G178" s="24"/>
      <c r="H178" s="25" t="s">
        <v>20</v>
      </c>
      <c r="I178" s="333"/>
      <c r="J178" s="333"/>
      <c r="K178" s="333"/>
      <c r="L178" s="333"/>
      <c r="M178" s="333"/>
      <c r="N178" s="333"/>
      <c r="O178" s="333"/>
      <c r="P178" s="333"/>
      <c r="Q178" s="333"/>
      <c r="R178" s="333"/>
      <c r="S178" s="333"/>
      <c r="T178" s="333"/>
      <c r="U178" s="333"/>
      <c r="V178" s="333"/>
      <c r="W178" s="333"/>
      <c r="X178" s="333"/>
      <c r="Y178" s="333"/>
      <c r="Z178" s="333"/>
      <c r="AA178" s="333"/>
      <c r="AB178" s="333"/>
      <c r="AC178" s="333"/>
      <c r="AD178" s="333"/>
      <c r="AE178" s="324"/>
      <c r="AF178" s="324"/>
      <c r="AG178" s="324"/>
      <c r="AH178" s="324"/>
      <c r="AI178" s="324"/>
      <c r="AJ178" s="324"/>
      <c r="AK178" s="324"/>
      <c r="AL178" s="333"/>
      <c r="AM178" s="333"/>
      <c r="AN178" s="333"/>
      <c r="AO178" s="333"/>
      <c r="AP178" s="333"/>
      <c r="AQ178" s="333"/>
      <c r="AR178" s="333"/>
      <c r="AS178" s="333"/>
      <c r="AT178" s="333"/>
      <c r="AU178" s="333"/>
      <c r="AV178" s="333"/>
      <c r="AW178" s="333"/>
      <c r="AX178" s="333"/>
      <c r="AY178" s="324"/>
      <c r="AZ178" s="324"/>
      <c r="BA178" s="324"/>
      <c r="BB178" s="324"/>
      <c r="BC178" s="324"/>
      <c r="BD178" s="324"/>
      <c r="BE178" s="324"/>
      <c r="BF178" s="324"/>
      <c r="BG178" s="324"/>
      <c r="BH178" s="324"/>
      <c r="BI178" s="324"/>
      <c r="BJ178" s="324"/>
      <c r="BK178" s="324"/>
      <c r="BL178" s="324"/>
      <c r="BM178" s="324"/>
      <c r="BN178" s="324"/>
      <c r="BO178" s="324"/>
      <c r="BP178" s="324"/>
      <c r="BQ178" s="324"/>
      <c r="BR178" s="324"/>
      <c r="BS178" s="324"/>
      <c r="BT178" s="324"/>
      <c r="BU178" s="324"/>
      <c r="BV178" s="324"/>
      <c r="BW178" s="324"/>
      <c r="BX178" s="324"/>
      <c r="BY178" s="324"/>
      <c r="BZ178" s="324"/>
      <c r="CA178" s="324"/>
      <c r="CB178" s="324"/>
      <c r="CC178" s="324"/>
      <c r="CD178" s="324"/>
      <c r="CE178" s="334"/>
      <c r="CF178" s="334"/>
      <c r="CG178" s="334"/>
      <c r="CH178" s="334"/>
      <c r="CI178" s="334"/>
      <c r="CJ178" s="334"/>
      <c r="CK178" s="334"/>
    </row>
    <row r="179" spans="1:89" ht="51">
      <c r="A179" s="319"/>
      <c r="B179" s="320"/>
      <c r="C179" s="10"/>
      <c r="D179" s="325" t="s">
        <v>61</v>
      </c>
      <c r="E179" s="322"/>
      <c r="F179" s="349"/>
      <c r="G179" s="503"/>
      <c r="H179" s="25" t="s">
        <v>20</v>
      </c>
      <c r="I179" s="334"/>
      <c r="J179" s="334"/>
      <c r="K179" s="334"/>
      <c r="L179" s="334"/>
      <c r="M179" s="334"/>
      <c r="N179" s="334"/>
      <c r="O179" s="334"/>
      <c r="P179" s="334"/>
      <c r="Q179" s="334"/>
      <c r="R179" s="334"/>
      <c r="S179" s="334"/>
      <c r="T179" s="334"/>
      <c r="U179" s="334"/>
      <c r="V179" s="334"/>
      <c r="W179" s="334"/>
      <c r="X179" s="334"/>
      <c r="Y179" s="334"/>
      <c r="Z179" s="334"/>
      <c r="AA179" s="334"/>
      <c r="AB179" s="334"/>
      <c r="AC179" s="334"/>
      <c r="AD179" s="334"/>
      <c r="AE179" s="334"/>
      <c r="AF179" s="334"/>
      <c r="AG179" s="334"/>
      <c r="AH179" s="334"/>
      <c r="AI179" s="334"/>
      <c r="AJ179" s="334"/>
      <c r="AK179" s="334"/>
      <c r="AL179" s="334"/>
      <c r="AM179" s="334"/>
      <c r="AN179" s="334"/>
      <c r="AO179" s="334"/>
      <c r="AP179" s="334"/>
      <c r="AQ179" s="334"/>
      <c r="AR179" s="334"/>
      <c r="AS179" s="334"/>
      <c r="AT179" s="334"/>
      <c r="AU179" s="334"/>
      <c r="AV179" s="334"/>
      <c r="AW179" s="334"/>
      <c r="AX179" s="334"/>
      <c r="AY179" s="334"/>
      <c r="AZ179" s="334"/>
      <c r="BA179" s="334"/>
      <c r="BB179" s="334"/>
      <c r="BC179" s="334"/>
      <c r="BD179" s="334"/>
      <c r="BE179" s="334"/>
      <c r="BF179" s="334"/>
      <c r="BG179" s="334"/>
      <c r="BH179" s="334"/>
      <c r="BI179" s="334"/>
      <c r="BJ179" s="334"/>
      <c r="BK179" s="334"/>
      <c r="BL179" s="334"/>
      <c r="BM179" s="334"/>
      <c r="BN179" s="334"/>
      <c r="BO179" s="334"/>
      <c r="BP179" s="334"/>
      <c r="BQ179" s="334"/>
      <c r="BR179" s="334"/>
      <c r="BS179" s="334"/>
      <c r="BT179" s="334"/>
      <c r="BU179" s="334"/>
      <c r="BV179" s="334"/>
      <c r="BW179" s="334"/>
      <c r="BX179" s="334"/>
      <c r="BY179" s="334"/>
      <c r="BZ179" s="334"/>
      <c r="CA179" s="334"/>
      <c r="CB179" s="334"/>
      <c r="CC179" s="334"/>
      <c r="CD179" s="334"/>
      <c r="CE179" s="334"/>
      <c r="CF179" s="334"/>
      <c r="CG179" s="334"/>
      <c r="CH179" s="334"/>
      <c r="CI179" s="334"/>
      <c r="CJ179" s="334"/>
      <c r="CK179" s="334"/>
    </row>
    <row r="180" spans="1:89">
      <c r="A180" s="319"/>
      <c r="B180" s="320"/>
      <c r="C180" s="13" t="s">
        <v>25</v>
      </c>
      <c r="D180" s="321" t="s">
        <v>26</v>
      </c>
      <c r="E180" s="322" t="s">
        <v>10</v>
      </c>
      <c r="F180" s="308">
        <v>0.3</v>
      </c>
      <c r="G180" s="24"/>
      <c r="H180" s="25">
        <f>F180*G180</f>
        <v>0</v>
      </c>
      <c r="I180" s="334"/>
      <c r="J180" s="334"/>
      <c r="K180" s="334"/>
      <c r="L180" s="334"/>
      <c r="M180" s="334"/>
      <c r="N180" s="334"/>
      <c r="O180" s="334"/>
      <c r="P180" s="334"/>
      <c r="Q180" s="334"/>
      <c r="R180" s="334"/>
      <c r="S180" s="334"/>
      <c r="T180" s="334"/>
      <c r="U180" s="334"/>
      <c r="V180" s="334"/>
      <c r="W180" s="334"/>
      <c r="X180" s="334"/>
      <c r="Y180" s="334"/>
      <c r="Z180" s="334"/>
      <c r="AA180" s="334"/>
      <c r="AB180" s="334"/>
      <c r="AC180" s="334"/>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c r="AZ180" s="334"/>
      <c r="BA180" s="334"/>
      <c r="BB180" s="334"/>
      <c r="BC180" s="334"/>
      <c r="BD180" s="334"/>
      <c r="BE180" s="334"/>
      <c r="BF180" s="334"/>
      <c r="BG180" s="334"/>
      <c r="BH180" s="334"/>
      <c r="BI180" s="334"/>
      <c r="BJ180" s="334"/>
      <c r="BK180" s="334"/>
      <c r="BL180" s="334"/>
      <c r="BM180" s="334"/>
      <c r="BN180" s="334"/>
      <c r="BO180" s="334"/>
      <c r="BP180" s="334"/>
      <c r="BQ180" s="334"/>
      <c r="BR180" s="334"/>
      <c r="BS180" s="334"/>
      <c r="BT180" s="334"/>
      <c r="BU180" s="334"/>
      <c r="BV180" s="334"/>
      <c r="BW180" s="334"/>
      <c r="BX180" s="334"/>
      <c r="BY180" s="334"/>
      <c r="BZ180" s="334"/>
      <c r="CA180" s="334"/>
      <c r="CB180" s="334"/>
      <c r="CC180" s="334"/>
      <c r="CD180" s="334"/>
      <c r="CE180" s="334"/>
      <c r="CF180" s="334"/>
      <c r="CG180" s="334"/>
      <c r="CH180" s="334"/>
      <c r="CI180" s="334"/>
      <c r="CJ180" s="334"/>
      <c r="CK180" s="334"/>
    </row>
    <row r="181" spans="1:89">
      <c r="A181" s="319"/>
      <c r="B181" s="320"/>
      <c r="C181" s="13" t="s">
        <v>32</v>
      </c>
      <c r="D181" s="321" t="s">
        <v>33</v>
      </c>
      <c r="E181" s="322" t="s">
        <v>34</v>
      </c>
      <c r="F181" s="308">
        <v>30</v>
      </c>
      <c r="G181" s="24"/>
      <c r="H181" s="25">
        <f>F181*G181</f>
        <v>0</v>
      </c>
      <c r="I181" s="333"/>
      <c r="J181" s="333"/>
      <c r="K181" s="333"/>
      <c r="L181" s="333"/>
      <c r="M181" s="333"/>
      <c r="N181" s="333"/>
      <c r="O181" s="333"/>
      <c r="P181" s="333"/>
      <c r="Q181" s="333"/>
      <c r="R181" s="333"/>
      <c r="S181" s="333"/>
      <c r="T181" s="333"/>
      <c r="U181" s="333"/>
      <c r="V181" s="333"/>
      <c r="W181" s="333"/>
      <c r="X181" s="333"/>
      <c r="Y181" s="333"/>
      <c r="Z181" s="333"/>
      <c r="AA181" s="333"/>
      <c r="AB181" s="333"/>
      <c r="AC181" s="333"/>
      <c r="AD181" s="333"/>
      <c r="AE181" s="324"/>
      <c r="AF181" s="324"/>
      <c r="AG181" s="324"/>
      <c r="AH181" s="324"/>
      <c r="AI181" s="324"/>
      <c r="AJ181" s="324"/>
      <c r="AK181" s="324"/>
      <c r="AL181" s="333"/>
      <c r="AM181" s="333"/>
      <c r="AN181" s="333"/>
      <c r="AO181" s="333"/>
      <c r="AP181" s="333"/>
      <c r="AQ181" s="333"/>
      <c r="AR181" s="333"/>
      <c r="AS181" s="333"/>
      <c r="AT181" s="333"/>
      <c r="AU181" s="333"/>
      <c r="AV181" s="333"/>
      <c r="AW181" s="333"/>
      <c r="AX181" s="333"/>
      <c r="AY181" s="324"/>
      <c r="AZ181" s="324"/>
      <c r="BA181" s="324"/>
      <c r="BB181" s="324"/>
      <c r="BC181" s="324"/>
      <c r="BD181" s="324"/>
      <c r="BE181" s="324"/>
      <c r="BF181" s="324"/>
      <c r="BG181" s="324"/>
      <c r="BH181" s="324"/>
      <c r="BI181" s="324"/>
      <c r="BJ181" s="324"/>
      <c r="BK181" s="324"/>
      <c r="BL181" s="324"/>
      <c r="BM181" s="324"/>
      <c r="BN181" s="324"/>
      <c r="BO181" s="324"/>
      <c r="BP181" s="324"/>
      <c r="BQ181" s="324"/>
      <c r="BR181" s="324"/>
      <c r="BS181" s="324"/>
      <c r="BT181" s="324"/>
      <c r="BU181" s="324"/>
      <c r="BV181" s="324"/>
      <c r="BW181" s="324"/>
      <c r="BX181" s="324"/>
      <c r="BY181" s="324"/>
      <c r="BZ181" s="324"/>
      <c r="CA181" s="324"/>
      <c r="CB181" s="324"/>
      <c r="CC181" s="324"/>
      <c r="CD181" s="324"/>
      <c r="CE181" s="334"/>
      <c r="CF181" s="334"/>
      <c r="CG181" s="334"/>
      <c r="CH181" s="334"/>
      <c r="CI181" s="334"/>
      <c r="CJ181" s="334"/>
      <c r="CK181" s="334"/>
    </row>
    <row r="182" spans="1:89">
      <c r="A182" s="319"/>
      <c r="B182" s="320"/>
      <c r="C182" s="13" t="s">
        <v>39</v>
      </c>
      <c r="D182" s="321" t="s">
        <v>38</v>
      </c>
      <c r="E182" s="322" t="s">
        <v>16</v>
      </c>
      <c r="F182" s="308">
        <v>5</v>
      </c>
      <c r="G182" s="24"/>
      <c r="H182" s="25">
        <f>F182*G182</f>
        <v>0</v>
      </c>
      <c r="I182" s="347"/>
      <c r="J182" s="347"/>
      <c r="K182" s="347"/>
      <c r="L182" s="347"/>
      <c r="M182" s="347"/>
      <c r="N182" s="347"/>
      <c r="O182" s="347"/>
      <c r="P182" s="347"/>
      <c r="Q182" s="347"/>
      <c r="R182" s="347"/>
      <c r="S182" s="347"/>
      <c r="T182" s="347"/>
      <c r="U182" s="347"/>
      <c r="V182" s="347"/>
      <c r="W182" s="347"/>
      <c r="X182" s="347"/>
      <c r="Y182" s="347"/>
      <c r="Z182" s="347"/>
      <c r="AA182" s="347"/>
      <c r="AB182" s="347"/>
      <c r="AC182" s="347"/>
      <c r="AD182" s="347"/>
      <c r="AE182" s="347"/>
      <c r="AF182" s="347"/>
      <c r="AG182" s="347"/>
      <c r="AH182" s="347"/>
      <c r="AI182" s="347"/>
      <c r="AJ182" s="347"/>
      <c r="AK182" s="347"/>
      <c r="AL182" s="347"/>
      <c r="AM182" s="347"/>
      <c r="AN182" s="347"/>
      <c r="AO182" s="347"/>
      <c r="AP182" s="347"/>
      <c r="AQ182" s="347"/>
      <c r="AR182" s="347"/>
      <c r="AS182" s="347"/>
      <c r="AT182" s="347"/>
      <c r="AU182" s="347"/>
      <c r="AV182" s="347"/>
      <c r="AW182" s="347"/>
      <c r="AX182" s="347"/>
      <c r="AY182" s="347"/>
      <c r="AZ182" s="347"/>
      <c r="BA182" s="347"/>
      <c r="BB182" s="347"/>
      <c r="BC182" s="347"/>
      <c r="BD182" s="347"/>
      <c r="BE182" s="347"/>
      <c r="BF182" s="347"/>
      <c r="BG182" s="347"/>
      <c r="BH182" s="347"/>
      <c r="BI182" s="347"/>
      <c r="BJ182" s="347"/>
      <c r="BK182" s="347"/>
      <c r="BL182" s="347"/>
      <c r="BM182" s="347"/>
      <c r="BN182" s="347"/>
      <c r="BO182" s="347"/>
      <c r="BP182" s="347"/>
      <c r="BQ182" s="347"/>
      <c r="BR182" s="347"/>
      <c r="BS182" s="347"/>
      <c r="BT182" s="347"/>
      <c r="BU182" s="347"/>
      <c r="BV182" s="347"/>
      <c r="BW182" s="347"/>
      <c r="BX182" s="347"/>
      <c r="BY182" s="347"/>
      <c r="BZ182" s="347"/>
      <c r="CA182" s="347"/>
      <c r="CB182" s="347"/>
      <c r="CC182" s="347"/>
      <c r="CD182" s="347"/>
      <c r="CE182" s="347"/>
      <c r="CF182" s="347"/>
      <c r="CG182" s="347"/>
      <c r="CH182" s="347"/>
      <c r="CI182" s="347"/>
      <c r="CJ182" s="347"/>
      <c r="CK182" s="347"/>
    </row>
    <row r="183" spans="1:89">
      <c r="A183" s="319"/>
      <c r="B183" s="320"/>
      <c r="C183" s="13"/>
      <c r="D183" s="321"/>
      <c r="E183" s="322"/>
      <c r="F183" s="345"/>
      <c r="G183" s="24"/>
      <c r="H183" s="25" t="s">
        <v>20</v>
      </c>
      <c r="I183" s="333"/>
      <c r="J183" s="333"/>
      <c r="K183" s="333"/>
      <c r="L183" s="333"/>
      <c r="M183" s="333"/>
      <c r="N183" s="333"/>
      <c r="O183" s="333"/>
      <c r="P183" s="333"/>
      <c r="Q183" s="333"/>
      <c r="R183" s="333"/>
      <c r="S183" s="333"/>
      <c r="T183" s="333"/>
      <c r="U183" s="333"/>
      <c r="V183" s="333"/>
      <c r="W183" s="333"/>
      <c r="X183" s="333"/>
      <c r="Y183" s="333"/>
      <c r="Z183" s="333"/>
      <c r="AA183" s="333"/>
      <c r="AB183" s="333"/>
      <c r="AC183" s="333"/>
      <c r="AD183" s="333"/>
      <c r="AE183" s="333"/>
      <c r="AF183" s="333"/>
      <c r="AG183" s="333"/>
      <c r="AH183" s="333"/>
      <c r="AI183" s="333"/>
      <c r="AJ183" s="333"/>
      <c r="AK183" s="333"/>
      <c r="AL183" s="333"/>
      <c r="AM183" s="333"/>
      <c r="AN183" s="333"/>
      <c r="AO183" s="333"/>
      <c r="AP183" s="333"/>
      <c r="AQ183" s="333"/>
      <c r="AR183" s="333"/>
      <c r="AS183" s="333"/>
      <c r="AT183" s="333"/>
      <c r="AU183" s="333"/>
      <c r="AV183" s="333"/>
      <c r="AW183" s="333"/>
      <c r="AX183" s="333"/>
      <c r="AY183" s="324"/>
      <c r="AZ183" s="324"/>
      <c r="BA183" s="324"/>
      <c r="BB183" s="324"/>
      <c r="BC183" s="324"/>
      <c r="BD183" s="324"/>
      <c r="BE183" s="324"/>
      <c r="BF183" s="324"/>
      <c r="BG183" s="324"/>
      <c r="BH183" s="324"/>
      <c r="BI183" s="324"/>
      <c r="BJ183" s="324"/>
      <c r="BK183" s="324"/>
      <c r="BL183" s="324"/>
      <c r="BM183" s="324"/>
      <c r="BN183" s="324"/>
      <c r="BO183" s="324"/>
      <c r="BP183" s="324"/>
      <c r="BQ183" s="324"/>
      <c r="BR183" s="324"/>
      <c r="BS183" s="324"/>
      <c r="BT183" s="324"/>
      <c r="BU183" s="324"/>
      <c r="BV183" s="324"/>
      <c r="BW183" s="324"/>
      <c r="BX183" s="324"/>
      <c r="BY183" s="324"/>
      <c r="BZ183" s="324"/>
      <c r="CA183" s="324"/>
      <c r="CB183" s="324"/>
      <c r="CC183" s="324"/>
      <c r="CD183" s="324"/>
      <c r="CE183" s="334"/>
      <c r="CF183" s="334"/>
      <c r="CG183" s="334"/>
      <c r="CH183" s="334"/>
      <c r="CI183" s="334"/>
      <c r="CJ183" s="334"/>
      <c r="CK183" s="334"/>
    </row>
    <row r="184" spans="1:89" ht="26.25" thickBot="1">
      <c r="A184" s="311" t="s">
        <v>0</v>
      </c>
      <c r="B184" s="18" t="s">
        <v>18</v>
      </c>
      <c r="C184" s="14"/>
      <c r="D184" s="312" t="s">
        <v>62</v>
      </c>
      <c r="E184" s="36"/>
      <c r="F184" s="27"/>
      <c r="G184" s="499"/>
      <c r="H184" s="28">
        <f>SUM(H93:H182)</f>
        <v>0</v>
      </c>
      <c r="I184" s="333"/>
      <c r="J184" s="333"/>
      <c r="K184" s="333"/>
      <c r="L184" s="333"/>
      <c r="M184" s="333"/>
      <c r="N184" s="333"/>
      <c r="O184" s="333"/>
      <c r="P184" s="333"/>
      <c r="Q184" s="333"/>
      <c r="R184" s="333"/>
      <c r="S184" s="333"/>
      <c r="T184" s="333"/>
      <c r="U184" s="333"/>
      <c r="V184" s="333"/>
      <c r="W184" s="333"/>
      <c r="X184" s="333"/>
      <c r="Y184" s="333"/>
      <c r="Z184" s="333"/>
      <c r="AA184" s="333"/>
      <c r="AB184" s="333"/>
      <c r="AC184" s="333"/>
      <c r="AD184" s="333"/>
      <c r="AE184" s="324"/>
      <c r="AF184" s="324"/>
      <c r="AG184" s="324"/>
      <c r="AH184" s="324"/>
      <c r="AI184" s="324"/>
      <c r="AJ184" s="324"/>
      <c r="AK184" s="324"/>
      <c r="AL184" s="333"/>
      <c r="AM184" s="333"/>
      <c r="AN184" s="333"/>
      <c r="AO184" s="333"/>
      <c r="AP184" s="333"/>
      <c r="AQ184" s="333"/>
      <c r="AR184" s="333"/>
      <c r="AS184" s="333"/>
      <c r="AT184" s="333"/>
      <c r="AU184" s="333"/>
      <c r="AV184" s="333"/>
      <c r="AW184" s="333"/>
      <c r="AX184" s="333"/>
      <c r="AY184" s="324"/>
      <c r="AZ184" s="324"/>
      <c r="BA184" s="324"/>
      <c r="BB184" s="324"/>
      <c r="BC184" s="324"/>
      <c r="BD184" s="324"/>
      <c r="BE184" s="324"/>
      <c r="BF184" s="324"/>
      <c r="BG184" s="324"/>
      <c r="BH184" s="324"/>
      <c r="BI184" s="324"/>
      <c r="BJ184" s="324"/>
      <c r="BK184" s="324"/>
      <c r="BL184" s="324"/>
      <c r="BM184" s="324"/>
      <c r="BN184" s="324"/>
      <c r="BO184" s="324"/>
      <c r="BP184" s="324"/>
      <c r="BQ184" s="324"/>
      <c r="BR184" s="324"/>
      <c r="BS184" s="324"/>
      <c r="BT184" s="324"/>
      <c r="BU184" s="324"/>
      <c r="BV184" s="324"/>
      <c r="BW184" s="324"/>
      <c r="BX184" s="324"/>
      <c r="BY184" s="324"/>
      <c r="BZ184" s="324"/>
      <c r="CA184" s="324"/>
      <c r="CB184" s="324"/>
      <c r="CC184" s="324"/>
      <c r="CD184" s="324"/>
      <c r="CE184" s="334"/>
      <c r="CF184" s="334"/>
      <c r="CG184" s="334"/>
      <c r="CH184" s="334"/>
      <c r="CI184" s="334"/>
      <c r="CJ184" s="334"/>
      <c r="CK184" s="334"/>
    </row>
    <row r="185" spans="1:89">
      <c r="G185" s="500"/>
      <c r="H185" s="500"/>
    </row>
    <row r="186" spans="1:89" ht="19.5" thickBot="1">
      <c r="A186" s="311" t="s">
        <v>0</v>
      </c>
      <c r="B186" s="18" t="s">
        <v>63</v>
      </c>
      <c r="C186" s="14"/>
      <c r="D186" s="312" t="s">
        <v>64</v>
      </c>
      <c r="E186" s="38"/>
      <c r="F186" s="43"/>
      <c r="G186" s="505"/>
      <c r="H186" s="505"/>
    </row>
    <row r="187" spans="1:89">
      <c r="A187" s="315"/>
      <c r="B187" s="298"/>
      <c r="C187" s="316"/>
      <c r="D187" s="317"/>
      <c r="E187" s="318"/>
      <c r="F187" s="308"/>
      <c r="G187" s="24"/>
      <c r="H187" s="25" t="s">
        <v>20</v>
      </c>
    </row>
    <row r="188" spans="1:89">
      <c r="A188" s="315"/>
      <c r="B188" s="298"/>
      <c r="C188" s="316"/>
      <c r="D188" s="317" t="s">
        <v>65</v>
      </c>
      <c r="E188" s="318"/>
      <c r="F188" s="308"/>
      <c r="G188" s="24"/>
      <c r="H188" s="25" t="s">
        <v>20</v>
      </c>
    </row>
    <row r="189" spans="1:89" ht="81.75" customHeight="1">
      <c r="A189" s="315"/>
      <c r="B189" s="298"/>
      <c r="C189" s="13" t="s">
        <v>53</v>
      </c>
      <c r="D189" s="568" t="s">
        <v>66</v>
      </c>
      <c r="E189" s="568"/>
      <c r="F189" s="568"/>
      <c r="G189" s="24"/>
      <c r="H189" s="25" t="s">
        <v>20</v>
      </c>
    </row>
    <row r="190" spans="1:89" ht="42" customHeight="1">
      <c r="A190" s="315"/>
      <c r="B190" s="298"/>
      <c r="C190" s="13" t="s">
        <v>53</v>
      </c>
      <c r="D190" s="568" t="s">
        <v>67</v>
      </c>
      <c r="E190" s="568"/>
      <c r="F190" s="568"/>
      <c r="G190" s="24"/>
      <c r="H190" s="25" t="s">
        <v>20</v>
      </c>
    </row>
    <row r="191" spans="1:89">
      <c r="A191" s="315"/>
      <c r="B191" s="298"/>
      <c r="C191" s="13"/>
      <c r="D191" s="321"/>
      <c r="E191" s="361"/>
      <c r="F191" s="362"/>
      <c r="G191" s="24"/>
      <c r="H191" s="25"/>
    </row>
    <row r="192" spans="1:89">
      <c r="A192" s="319"/>
      <c r="B192" s="320"/>
      <c r="C192" s="13"/>
      <c r="D192" s="321"/>
      <c r="E192" s="322"/>
      <c r="F192" s="308"/>
      <c r="G192" s="24"/>
      <c r="H192" s="25" t="s">
        <v>20</v>
      </c>
    </row>
    <row r="193" spans="1:8" ht="25.5">
      <c r="A193" s="319" t="s">
        <v>0</v>
      </c>
      <c r="B193" s="320" t="s">
        <v>68</v>
      </c>
      <c r="C193" s="10">
        <v>1</v>
      </c>
      <c r="D193" s="321" t="s">
        <v>69</v>
      </c>
      <c r="E193" s="322"/>
      <c r="F193" s="308"/>
      <c r="G193" s="24"/>
      <c r="H193" s="25" t="s">
        <v>20</v>
      </c>
    </row>
    <row r="194" spans="1:8" ht="25.5">
      <c r="A194" s="319"/>
      <c r="B194" s="320"/>
      <c r="C194" s="13"/>
      <c r="D194" s="321" t="s">
        <v>70</v>
      </c>
      <c r="E194" s="322"/>
      <c r="F194" s="308"/>
      <c r="G194" s="24"/>
      <c r="H194" s="25" t="s">
        <v>20</v>
      </c>
    </row>
    <row r="195" spans="1:8">
      <c r="A195" s="319"/>
      <c r="B195" s="320"/>
      <c r="C195" s="13"/>
      <c r="D195" s="321"/>
      <c r="E195" s="322" t="s">
        <v>71</v>
      </c>
      <c r="F195" s="308">
        <v>24</v>
      </c>
      <c r="G195" s="24"/>
      <c r="H195" s="25">
        <f>F195*G195</f>
        <v>0</v>
      </c>
    </row>
    <row r="196" spans="1:8">
      <c r="A196" s="319"/>
      <c r="B196" s="320"/>
      <c r="C196" s="13"/>
      <c r="D196" s="321"/>
      <c r="E196" s="322"/>
      <c r="F196" s="308"/>
      <c r="G196" s="24"/>
      <c r="H196" s="25"/>
    </row>
    <row r="197" spans="1:8">
      <c r="A197" s="319"/>
      <c r="B197" s="320"/>
      <c r="C197" s="13"/>
      <c r="D197" s="321"/>
      <c r="E197" s="322"/>
      <c r="F197" s="308"/>
      <c r="G197" s="24"/>
      <c r="H197" s="25" t="s">
        <v>20</v>
      </c>
    </row>
    <row r="198" spans="1:8" ht="25.5">
      <c r="A198" s="319" t="s">
        <v>0</v>
      </c>
      <c r="B198" s="320" t="s">
        <v>68</v>
      </c>
      <c r="C198" s="10">
        <v>2</v>
      </c>
      <c r="D198" s="321" t="s">
        <v>72</v>
      </c>
      <c r="E198" s="322"/>
      <c r="F198" s="308"/>
      <c r="G198" s="24"/>
      <c r="H198" s="25" t="s">
        <v>20</v>
      </c>
    </row>
    <row r="199" spans="1:8">
      <c r="A199" s="319"/>
      <c r="B199" s="320"/>
      <c r="C199" s="10"/>
      <c r="D199" s="321" t="s">
        <v>73</v>
      </c>
      <c r="E199" s="322"/>
      <c r="F199" s="308"/>
      <c r="G199" s="24"/>
      <c r="H199" s="25" t="s">
        <v>20</v>
      </c>
    </row>
    <row r="200" spans="1:8" ht="25.5">
      <c r="A200" s="319"/>
      <c r="B200" s="320"/>
      <c r="C200" s="13"/>
      <c r="D200" s="321" t="s">
        <v>70</v>
      </c>
      <c r="E200" s="322"/>
      <c r="F200" s="308"/>
      <c r="G200" s="24"/>
      <c r="H200" s="25" t="s">
        <v>20</v>
      </c>
    </row>
    <row r="201" spans="1:8">
      <c r="A201" s="319"/>
      <c r="B201" s="320"/>
      <c r="C201" s="13"/>
      <c r="D201" s="321"/>
      <c r="E201" s="322" t="s">
        <v>71</v>
      </c>
      <c r="F201" s="308">
        <v>6</v>
      </c>
      <c r="G201" s="24"/>
      <c r="H201" s="25">
        <f>F201*G201</f>
        <v>0</v>
      </c>
    </row>
    <row r="202" spans="1:8">
      <c r="A202" s="319"/>
      <c r="B202" s="320"/>
      <c r="C202" s="13"/>
      <c r="D202" s="321"/>
      <c r="E202" s="322"/>
      <c r="F202" s="308"/>
      <c r="G202" s="24"/>
      <c r="H202" s="25"/>
    </row>
    <row r="203" spans="1:8">
      <c r="A203" s="319"/>
      <c r="B203" s="320"/>
      <c r="C203" s="13"/>
      <c r="D203" s="321"/>
      <c r="E203" s="322"/>
      <c r="F203" s="308"/>
      <c r="G203" s="24"/>
      <c r="H203" s="25"/>
    </row>
    <row r="204" spans="1:8" ht="25.5">
      <c r="A204" s="319" t="s">
        <v>0</v>
      </c>
      <c r="B204" s="320" t="s">
        <v>68</v>
      </c>
      <c r="C204" s="10">
        <v>3</v>
      </c>
      <c r="D204" s="321" t="s">
        <v>74</v>
      </c>
      <c r="E204" s="322"/>
      <c r="F204" s="308"/>
      <c r="G204" s="24"/>
      <c r="H204" s="25"/>
    </row>
    <row r="205" spans="1:8">
      <c r="A205" s="319"/>
      <c r="B205" s="320"/>
      <c r="C205" s="10"/>
      <c r="D205" s="321" t="s">
        <v>73</v>
      </c>
      <c r="E205" s="322"/>
      <c r="F205" s="308"/>
      <c r="G205" s="24"/>
      <c r="H205" s="25"/>
    </row>
    <row r="206" spans="1:8" ht="25.5">
      <c r="A206" s="319"/>
      <c r="B206" s="320"/>
      <c r="C206" s="13"/>
      <c r="D206" s="321" t="s">
        <v>70</v>
      </c>
      <c r="E206" s="322"/>
      <c r="F206" s="308"/>
      <c r="G206" s="24"/>
      <c r="H206" s="25"/>
    </row>
    <row r="207" spans="1:8">
      <c r="A207" s="319"/>
      <c r="B207" s="320"/>
      <c r="C207" s="13"/>
      <c r="D207" s="321"/>
      <c r="E207" s="322" t="s">
        <v>71</v>
      </c>
      <c r="F207" s="308">
        <v>8</v>
      </c>
      <c r="G207" s="24"/>
      <c r="H207" s="25">
        <f>F207*G207</f>
        <v>0</v>
      </c>
    </row>
    <row r="208" spans="1:8">
      <c r="A208" s="319"/>
      <c r="B208" s="320"/>
      <c r="C208" s="13"/>
      <c r="D208" s="321"/>
      <c r="E208" s="322"/>
      <c r="F208" s="308"/>
      <c r="G208" s="24"/>
      <c r="H208" s="25"/>
    </row>
    <row r="209" spans="1:8">
      <c r="A209" s="319"/>
      <c r="B209" s="320"/>
      <c r="C209" s="13"/>
      <c r="D209" s="321"/>
      <c r="E209" s="322"/>
      <c r="F209" s="308"/>
      <c r="G209" s="24"/>
      <c r="H209" s="25" t="s">
        <v>20</v>
      </c>
    </row>
    <row r="210" spans="1:8" ht="25.5">
      <c r="A210" s="319" t="s">
        <v>0</v>
      </c>
      <c r="B210" s="320" t="s">
        <v>68</v>
      </c>
      <c r="C210" s="10">
        <v>4</v>
      </c>
      <c r="D210" s="321" t="s">
        <v>75</v>
      </c>
      <c r="E210" s="322"/>
      <c r="F210" s="308"/>
      <c r="G210" s="24"/>
      <c r="H210" s="25" t="s">
        <v>20</v>
      </c>
    </row>
    <row r="211" spans="1:8" ht="25.5">
      <c r="A211" s="319"/>
      <c r="B211" s="320"/>
      <c r="C211" s="10"/>
      <c r="D211" s="321" t="s">
        <v>76</v>
      </c>
      <c r="E211" s="322"/>
      <c r="F211" s="308"/>
      <c r="G211" s="24"/>
      <c r="H211" s="25" t="s">
        <v>20</v>
      </c>
    </row>
    <row r="212" spans="1:8">
      <c r="A212" s="319"/>
      <c r="B212" s="320"/>
      <c r="C212" s="13"/>
      <c r="D212" s="321"/>
      <c r="E212" s="322" t="s">
        <v>71</v>
      </c>
      <c r="F212" s="308">
        <v>12</v>
      </c>
      <c r="G212" s="24"/>
      <c r="H212" s="25">
        <f>F212*G212</f>
        <v>0</v>
      </c>
    </row>
    <row r="213" spans="1:8">
      <c r="A213" s="319"/>
      <c r="B213" s="320"/>
      <c r="C213" s="13"/>
      <c r="D213" s="321"/>
      <c r="E213" s="322"/>
      <c r="F213" s="308"/>
      <c r="G213" s="24"/>
      <c r="H213" s="25"/>
    </row>
    <row r="214" spans="1:8">
      <c r="A214" s="319"/>
      <c r="B214" s="320"/>
      <c r="C214" s="13"/>
      <c r="D214" s="321"/>
      <c r="E214" s="322"/>
      <c r="F214" s="308"/>
      <c r="G214" s="24"/>
      <c r="H214" s="25"/>
    </row>
    <row r="215" spans="1:8" ht="25.5">
      <c r="A215" s="319" t="s">
        <v>0</v>
      </c>
      <c r="B215" s="320" t="s">
        <v>68</v>
      </c>
      <c r="C215" s="10">
        <v>5</v>
      </c>
      <c r="D215" s="321" t="s">
        <v>77</v>
      </c>
      <c r="E215" s="322"/>
      <c r="F215" s="308"/>
      <c r="G215" s="24"/>
      <c r="H215" s="25"/>
    </row>
    <row r="216" spans="1:8" ht="25.5">
      <c r="A216" s="319"/>
      <c r="B216" s="320"/>
      <c r="C216" s="10"/>
      <c r="D216" s="321" t="s">
        <v>76</v>
      </c>
      <c r="E216" s="322"/>
      <c r="F216" s="308"/>
      <c r="G216" s="24"/>
      <c r="H216" s="25"/>
    </row>
    <row r="217" spans="1:8">
      <c r="A217" s="319"/>
      <c r="B217" s="320"/>
      <c r="C217" s="13"/>
      <c r="D217" s="321"/>
      <c r="E217" s="322" t="s">
        <v>71</v>
      </c>
      <c r="F217" s="308">
        <v>18</v>
      </c>
      <c r="G217" s="24"/>
      <c r="H217" s="25">
        <f>F217*G217</f>
        <v>0</v>
      </c>
    </row>
    <row r="218" spans="1:8">
      <c r="A218" s="319"/>
      <c r="B218" s="320"/>
      <c r="C218" s="13"/>
      <c r="D218" s="321"/>
      <c r="E218" s="322"/>
      <c r="F218" s="308"/>
      <c r="G218" s="24"/>
      <c r="H218" s="25"/>
    </row>
    <row r="219" spans="1:8">
      <c r="A219" s="319"/>
      <c r="B219" s="320"/>
      <c r="C219" s="13"/>
      <c r="D219" s="321"/>
      <c r="E219" s="322"/>
      <c r="F219" s="308"/>
      <c r="G219" s="24"/>
      <c r="H219" s="25"/>
    </row>
    <row r="220" spans="1:8" ht="25.5">
      <c r="A220" s="319" t="s">
        <v>0</v>
      </c>
      <c r="B220" s="320" t="s">
        <v>68</v>
      </c>
      <c r="C220" s="10">
        <v>6</v>
      </c>
      <c r="D220" s="321" t="s">
        <v>78</v>
      </c>
      <c r="E220" s="322"/>
      <c r="F220" s="308"/>
      <c r="G220" s="24"/>
      <c r="H220" s="25"/>
    </row>
    <row r="221" spans="1:8" ht="25.5">
      <c r="A221" s="319"/>
      <c r="B221" s="320"/>
      <c r="C221" s="10"/>
      <c r="D221" s="321" t="s">
        <v>76</v>
      </c>
      <c r="E221" s="322"/>
      <c r="F221" s="308"/>
      <c r="G221" s="24"/>
      <c r="H221" s="25"/>
    </row>
    <row r="222" spans="1:8">
      <c r="A222" s="319"/>
      <c r="B222" s="320"/>
      <c r="C222" s="13"/>
      <c r="D222" s="321"/>
      <c r="E222" s="322" t="s">
        <v>71</v>
      </c>
      <c r="F222" s="308">
        <v>4</v>
      </c>
      <c r="G222" s="24"/>
      <c r="H222" s="25">
        <f>F222*G222</f>
        <v>0</v>
      </c>
    </row>
    <row r="223" spans="1:8">
      <c r="A223" s="319"/>
      <c r="B223" s="320"/>
      <c r="C223" s="13"/>
      <c r="D223" s="321"/>
      <c r="E223" s="322"/>
      <c r="F223" s="308"/>
      <c r="G223" s="24"/>
      <c r="H223" s="25"/>
    </row>
    <row r="224" spans="1:8">
      <c r="A224" s="319"/>
      <c r="B224" s="320"/>
      <c r="C224" s="13"/>
      <c r="D224" s="321"/>
      <c r="E224" s="322"/>
      <c r="F224" s="308"/>
      <c r="G224" s="24"/>
      <c r="H224" s="25"/>
    </row>
    <row r="225" spans="1:8" ht="25.5">
      <c r="A225" s="319" t="s">
        <v>0</v>
      </c>
      <c r="B225" s="320" t="s">
        <v>68</v>
      </c>
      <c r="C225" s="10">
        <v>7</v>
      </c>
      <c r="D225" s="321" t="s">
        <v>79</v>
      </c>
      <c r="E225" s="322"/>
      <c r="F225" s="308"/>
      <c r="G225" s="24"/>
      <c r="H225" s="25"/>
    </row>
    <row r="226" spans="1:8" ht="25.5">
      <c r="A226" s="319"/>
      <c r="B226" s="320"/>
      <c r="C226" s="10"/>
      <c r="D226" s="321" t="s">
        <v>76</v>
      </c>
      <c r="E226" s="322"/>
      <c r="F226" s="308"/>
      <c r="G226" s="24"/>
      <c r="H226" s="25"/>
    </row>
    <row r="227" spans="1:8">
      <c r="A227" s="319"/>
      <c r="B227" s="320"/>
      <c r="C227" s="13"/>
      <c r="D227" s="321"/>
      <c r="E227" s="322" t="s">
        <v>71</v>
      </c>
      <c r="F227" s="308">
        <v>3</v>
      </c>
      <c r="G227" s="24"/>
      <c r="H227" s="25">
        <f>F227*G227</f>
        <v>0</v>
      </c>
    </row>
    <row r="228" spans="1:8">
      <c r="A228" s="319"/>
      <c r="B228" s="320"/>
      <c r="C228" s="13"/>
      <c r="D228" s="321"/>
      <c r="E228" s="322"/>
      <c r="F228" s="308"/>
      <c r="G228" s="24"/>
      <c r="H228" s="25"/>
    </row>
    <row r="229" spans="1:8">
      <c r="A229" s="319"/>
      <c r="B229" s="320"/>
      <c r="C229" s="13"/>
      <c r="D229" s="321"/>
      <c r="E229" s="322"/>
      <c r="F229" s="308"/>
      <c r="G229" s="24"/>
      <c r="H229" s="25"/>
    </row>
    <row r="230" spans="1:8">
      <c r="A230" s="319"/>
      <c r="B230" s="320"/>
      <c r="C230" s="13"/>
      <c r="D230" s="321"/>
      <c r="E230" s="322"/>
      <c r="F230" s="308"/>
      <c r="G230" s="24"/>
      <c r="H230" s="25"/>
    </row>
    <row r="231" spans="1:8">
      <c r="A231" s="319"/>
      <c r="B231" s="320"/>
      <c r="C231" s="13"/>
      <c r="D231" s="321"/>
      <c r="E231" s="322"/>
      <c r="F231" s="308"/>
      <c r="G231" s="24"/>
      <c r="H231" s="25"/>
    </row>
    <row r="232" spans="1:8" ht="25.5">
      <c r="A232" s="319" t="s">
        <v>0</v>
      </c>
      <c r="B232" s="320" t="s">
        <v>68</v>
      </c>
      <c r="C232" s="10">
        <v>6</v>
      </c>
      <c r="D232" s="321" t="s">
        <v>80</v>
      </c>
      <c r="E232" s="322"/>
      <c r="F232" s="308"/>
      <c r="G232" s="24"/>
      <c r="H232" s="25"/>
    </row>
    <row r="233" spans="1:8" ht="25.5">
      <c r="A233" s="319"/>
      <c r="B233" s="320"/>
      <c r="C233" s="13"/>
      <c r="D233" s="321" t="s">
        <v>76</v>
      </c>
      <c r="E233" s="322"/>
      <c r="F233" s="308"/>
      <c r="G233" s="24"/>
      <c r="H233" s="25"/>
    </row>
    <row r="234" spans="1:8">
      <c r="A234" s="319"/>
      <c r="B234" s="320"/>
      <c r="C234" s="13"/>
      <c r="D234" s="321"/>
      <c r="E234" s="322" t="s">
        <v>71</v>
      </c>
      <c r="F234" s="308">
        <v>2</v>
      </c>
      <c r="G234" s="24"/>
      <c r="H234" s="25">
        <f>F234*G234</f>
        <v>0</v>
      </c>
    </row>
    <row r="235" spans="1:8">
      <c r="A235" s="319"/>
      <c r="B235" s="320"/>
      <c r="C235" s="13"/>
      <c r="D235" s="321"/>
      <c r="E235" s="322"/>
      <c r="F235" s="308"/>
      <c r="G235" s="24"/>
      <c r="H235" s="25"/>
    </row>
    <row r="236" spans="1:8">
      <c r="A236" s="319"/>
      <c r="B236" s="320"/>
      <c r="C236" s="13"/>
      <c r="D236" s="321"/>
      <c r="E236" s="322"/>
      <c r="F236" s="308"/>
      <c r="G236" s="24"/>
      <c r="H236" s="25"/>
    </row>
    <row r="237" spans="1:8" ht="25.5">
      <c r="A237" s="319" t="s">
        <v>0</v>
      </c>
      <c r="B237" s="320" t="s">
        <v>68</v>
      </c>
      <c r="C237" s="10">
        <v>7</v>
      </c>
      <c r="D237" s="321" t="s">
        <v>81</v>
      </c>
      <c r="E237" s="322"/>
      <c r="F237" s="308"/>
      <c r="G237" s="24"/>
      <c r="H237" s="25" t="s">
        <v>20</v>
      </c>
    </row>
    <row r="238" spans="1:8" ht="25.5">
      <c r="A238" s="319"/>
      <c r="B238" s="320"/>
      <c r="C238" s="13"/>
      <c r="D238" s="321" t="s">
        <v>82</v>
      </c>
      <c r="E238" s="322"/>
      <c r="F238" s="308"/>
      <c r="G238" s="24"/>
      <c r="H238" s="25" t="s">
        <v>20</v>
      </c>
    </row>
    <row r="239" spans="1:8">
      <c r="A239" s="319"/>
      <c r="B239" s="320"/>
      <c r="C239" s="13"/>
      <c r="D239" s="321"/>
      <c r="E239" s="322" t="s">
        <v>16</v>
      </c>
      <c r="F239" s="308">
        <v>128</v>
      </c>
      <c r="G239" s="24"/>
      <c r="H239" s="25">
        <f>F239*G239</f>
        <v>0</v>
      </c>
    </row>
    <row r="240" spans="1:8">
      <c r="A240" s="319"/>
      <c r="B240" s="320"/>
      <c r="C240" s="13"/>
      <c r="D240" s="321"/>
      <c r="E240" s="322"/>
      <c r="F240" s="308"/>
      <c r="G240" s="24"/>
      <c r="H240" s="25"/>
    </row>
    <row r="241" spans="1:8">
      <c r="A241" s="319"/>
      <c r="B241" s="320"/>
      <c r="C241" s="13"/>
      <c r="D241" s="321"/>
      <c r="E241" s="322"/>
      <c r="F241" s="308"/>
      <c r="G241" s="24"/>
      <c r="H241" s="25"/>
    </row>
    <row r="242" spans="1:8" ht="63.75">
      <c r="A242" s="319" t="s">
        <v>0</v>
      </c>
      <c r="B242" s="320" t="s">
        <v>68</v>
      </c>
      <c r="C242" s="10">
        <v>11</v>
      </c>
      <c r="D242" s="321" t="s">
        <v>1274</v>
      </c>
      <c r="E242" s="322"/>
      <c r="F242" s="308"/>
      <c r="G242" s="24"/>
      <c r="H242" s="25" t="s">
        <v>20</v>
      </c>
    </row>
    <row r="243" spans="1:8" ht="25.5">
      <c r="A243" s="319"/>
      <c r="B243" s="320"/>
      <c r="C243" s="13"/>
      <c r="D243" s="321" t="s">
        <v>83</v>
      </c>
      <c r="E243" s="322"/>
      <c r="F243" s="349"/>
      <c r="G243" s="503"/>
      <c r="H243" s="25" t="s">
        <v>20</v>
      </c>
    </row>
    <row r="244" spans="1:8">
      <c r="A244" s="319"/>
      <c r="B244" s="320"/>
      <c r="C244" s="13"/>
      <c r="D244" s="321" t="s">
        <v>84</v>
      </c>
      <c r="E244" s="322"/>
      <c r="F244" s="349"/>
      <c r="G244" s="503"/>
      <c r="H244" s="25" t="s">
        <v>20</v>
      </c>
    </row>
    <row r="245" spans="1:8" ht="25.5">
      <c r="A245" s="319"/>
      <c r="B245" s="320"/>
      <c r="C245" s="13"/>
      <c r="D245" s="321" t="s">
        <v>85</v>
      </c>
      <c r="E245" s="322"/>
      <c r="F245" s="308"/>
      <c r="G245" s="24"/>
      <c r="H245" s="25" t="s">
        <v>20</v>
      </c>
    </row>
    <row r="246" spans="1:8">
      <c r="A246" s="319"/>
      <c r="B246" s="320"/>
      <c r="C246" s="13"/>
      <c r="D246" s="321"/>
      <c r="E246" s="322" t="s">
        <v>16</v>
      </c>
      <c r="F246" s="308">
        <v>2800</v>
      </c>
      <c r="G246" s="24"/>
      <c r="H246" s="25">
        <f>F246*G246</f>
        <v>0</v>
      </c>
    </row>
    <row r="247" spans="1:8">
      <c r="A247" s="319"/>
      <c r="B247" s="320"/>
      <c r="C247" s="13"/>
      <c r="D247" s="321"/>
      <c r="E247" s="322"/>
      <c r="F247" s="308"/>
      <c r="G247" s="24"/>
      <c r="H247" s="25" t="s">
        <v>20</v>
      </c>
    </row>
    <row r="248" spans="1:8">
      <c r="A248" s="319"/>
      <c r="B248" s="320"/>
      <c r="C248" s="10"/>
      <c r="D248" s="321"/>
      <c r="E248" s="322"/>
      <c r="F248" s="308"/>
      <c r="G248" s="24"/>
      <c r="H248" s="25" t="s">
        <v>20</v>
      </c>
    </row>
    <row r="249" spans="1:8">
      <c r="A249" s="319"/>
      <c r="B249" s="320"/>
      <c r="C249" s="10"/>
      <c r="D249" s="321"/>
      <c r="E249" s="322"/>
      <c r="F249" s="308"/>
      <c r="G249" s="24"/>
      <c r="H249" s="25" t="s">
        <v>20</v>
      </c>
    </row>
    <row r="250" spans="1:8" ht="19.5" thickBot="1">
      <c r="A250" s="311" t="s">
        <v>0</v>
      </c>
      <c r="B250" s="18" t="s">
        <v>63</v>
      </c>
      <c r="C250" s="14"/>
      <c r="D250" s="312" t="s">
        <v>86</v>
      </c>
      <c r="E250" s="36"/>
      <c r="F250" s="27"/>
      <c r="G250" s="28"/>
      <c r="H250" s="28">
        <f>SUM(H195:H246)</f>
        <v>0</v>
      </c>
    </row>
    <row r="251" spans="1:8">
      <c r="G251" s="500"/>
      <c r="H251" s="500"/>
    </row>
    <row r="252" spans="1:8" ht="19.5" thickBot="1">
      <c r="A252" s="311" t="s">
        <v>0</v>
      </c>
      <c r="B252" s="18" t="s">
        <v>87</v>
      </c>
      <c r="C252" s="14"/>
      <c r="D252" s="312" t="s">
        <v>88</v>
      </c>
      <c r="E252" s="36"/>
      <c r="F252" s="27"/>
      <c r="G252" s="499"/>
      <c r="H252" s="499"/>
    </row>
    <row r="253" spans="1:8">
      <c r="A253" s="315"/>
      <c r="B253" s="298"/>
      <c r="C253" s="316"/>
      <c r="D253" s="317"/>
      <c r="E253" s="318"/>
      <c r="F253" s="308"/>
      <c r="G253" s="24"/>
      <c r="H253" s="25"/>
    </row>
    <row r="254" spans="1:8">
      <c r="A254" s="315"/>
      <c r="B254" s="298"/>
      <c r="C254" s="316"/>
      <c r="D254" s="317"/>
      <c r="E254" s="318"/>
      <c r="F254" s="308"/>
      <c r="G254" s="24"/>
      <c r="H254" s="25" t="s">
        <v>20</v>
      </c>
    </row>
    <row r="255" spans="1:8" ht="38.25">
      <c r="A255" s="319" t="s">
        <v>0</v>
      </c>
      <c r="B255" s="320" t="s">
        <v>89</v>
      </c>
      <c r="C255" s="10">
        <v>1</v>
      </c>
      <c r="D255" s="321" t="s">
        <v>90</v>
      </c>
      <c r="E255" s="322"/>
      <c r="F255" s="363"/>
      <c r="G255" s="503"/>
      <c r="H255" s="25" t="s">
        <v>20</v>
      </c>
    </row>
    <row r="256" spans="1:8" ht="51">
      <c r="A256" s="319"/>
      <c r="B256" s="320"/>
      <c r="C256" s="10"/>
      <c r="D256" s="321" t="s">
        <v>91</v>
      </c>
      <c r="E256" s="322"/>
      <c r="F256" s="308"/>
      <c r="G256" s="24"/>
      <c r="H256" s="25" t="s">
        <v>20</v>
      </c>
    </row>
    <row r="257" spans="1:8" ht="25.5">
      <c r="A257" s="319"/>
      <c r="B257" s="320"/>
      <c r="C257" s="10"/>
      <c r="D257" s="321" t="s">
        <v>92</v>
      </c>
      <c r="E257" s="322"/>
      <c r="F257" s="308"/>
      <c r="G257" s="24"/>
      <c r="H257" s="25" t="s">
        <v>20</v>
      </c>
    </row>
    <row r="258" spans="1:8">
      <c r="A258" s="319"/>
      <c r="B258" s="320"/>
      <c r="C258" s="13"/>
      <c r="D258" s="321"/>
      <c r="E258" s="322" t="s">
        <v>10</v>
      </c>
      <c r="F258" s="308">
        <v>46</v>
      </c>
      <c r="G258" s="24"/>
      <c r="H258" s="25">
        <f>F258*G258</f>
        <v>0</v>
      </c>
    </row>
    <row r="259" spans="1:8">
      <c r="A259" s="319"/>
      <c r="B259" s="320"/>
      <c r="C259" s="13"/>
      <c r="D259" s="321"/>
      <c r="E259" s="322"/>
      <c r="F259" s="308"/>
      <c r="G259" s="24"/>
      <c r="H259" s="25" t="s">
        <v>20</v>
      </c>
    </row>
    <row r="260" spans="1:8">
      <c r="A260" s="319"/>
      <c r="B260" s="320"/>
      <c r="C260" s="10"/>
      <c r="D260" s="321"/>
      <c r="E260" s="322"/>
      <c r="F260" s="308"/>
      <c r="G260" s="24"/>
      <c r="H260" s="25" t="s">
        <v>20</v>
      </c>
    </row>
    <row r="261" spans="1:8" ht="51">
      <c r="A261" s="319" t="s">
        <v>0</v>
      </c>
      <c r="B261" s="320" t="s">
        <v>89</v>
      </c>
      <c r="C261" s="10">
        <v>2</v>
      </c>
      <c r="D261" s="321" t="s">
        <v>1198</v>
      </c>
      <c r="E261" s="322"/>
      <c r="F261" s="308"/>
      <c r="G261" s="24"/>
      <c r="H261" s="25" t="s">
        <v>20</v>
      </c>
    </row>
    <row r="262" spans="1:8">
      <c r="A262" s="319"/>
      <c r="B262" s="320"/>
      <c r="C262" s="13"/>
      <c r="D262" s="321"/>
      <c r="E262" s="322" t="s">
        <v>16</v>
      </c>
      <c r="F262" s="308">
        <v>305</v>
      </c>
      <c r="G262" s="24"/>
      <c r="H262" s="25">
        <f>F262*G262</f>
        <v>0</v>
      </c>
    </row>
    <row r="263" spans="1:8">
      <c r="A263" s="319"/>
      <c r="B263" s="320"/>
      <c r="C263" s="10"/>
      <c r="D263" s="321"/>
      <c r="E263" s="322"/>
      <c r="F263" s="308"/>
      <c r="G263" s="24"/>
      <c r="H263" s="25" t="s">
        <v>20</v>
      </c>
    </row>
    <row r="264" spans="1:8">
      <c r="A264" s="319"/>
      <c r="B264" s="320"/>
      <c r="C264" s="10"/>
      <c r="D264" s="321"/>
      <c r="E264" s="322"/>
      <c r="F264" s="308"/>
      <c r="G264" s="24"/>
      <c r="H264" s="25" t="s">
        <v>20</v>
      </c>
    </row>
    <row r="265" spans="1:8" ht="25.5">
      <c r="A265" s="319" t="s">
        <v>0</v>
      </c>
      <c r="B265" s="320" t="s">
        <v>89</v>
      </c>
      <c r="C265" s="10">
        <v>3</v>
      </c>
      <c r="D265" s="321" t="s">
        <v>93</v>
      </c>
      <c r="E265" s="322"/>
      <c r="F265" s="308"/>
      <c r="G265" s="24"/>
      <c r="H265" s="25" t="s">
        <v>20</v>
      </c>
    </row>
    <row r="266" spans="1:8" ht="25.5">
      <c r="A266" s="319"/>
      <c r="B266" s="320"/>
      <c r="C266" s="10"/>
      <c r="D266" s="321" t="s">
        <v>94</v>
      </c>
      <c r="E266" s="322"/>
      <c r="F266" s="308"/>
      <c r="G266" s="24"/>
      <c r="H266" s="25" t="s">
        <v>20</v>
      </c>
    </row>
    <row r="267" spans="1:8" ht="25.5">
      <c r="A267" s="319"/>
      <c r="B267" s="320"/>
      <c r="C267" s="10"/>
      <c r="D267" s="321" t="s">
        <v>95</v>
      </c>
      <c r="E267" s="322"/>
      <c r="F267" s="308"/>
      <c r="G267" s="24"/>
      <c r="H267" s="25" t="s">
        <v>20</v>
      </c>
    </row>
    <row r="268" spans="1:8" ht="25.5">
      <c r="A268" s="319"/>
      <c r="B268" s="320"/>
      <c r="C268" s="10"/>
      <c r="D268" s="321" t="s">
        <v>96</v>
      </c>
      <c r="E268" s="322"/>
      <c r="F268" s="308"/>
      <c r="G268" s="24"/>
      <c r="H268" s="25" t="s">
        <v>20</v>
      </c>
    </row>
    <row r="269" spans="1:8" ht="51">
      <c r="A269" s="319"/>
      <c r="B269" s="320"/>
      <c r="C269" s="10"/>
      <c r="D269" s="321" t="s">
        <v>97</v>
      </c>
      <c r="E269" s="322"/>
      <c r="F269" s="308"/>
      <c r="G269" s="24"/>
      <c r="H269" s="25" t="s">
        <v>20</v>
      </c>
    </row>
    <row r="270" spans="1:8" ht="51">
      <c r="A270" s="319"/>
      <c r="B270" s="320"/>
      <c r="C270" s="10"/>
      <c r="D270" s="321" t="s">
        <v>98</v>
      </c>
      <c r="E270" s="322"/>
      <c r="F270" s="308"/>
      <c r="G270" s="24"/>
      <c r="H270" s="25" t="s">
        <v>20</v>
      </c>
    </row>
    <row r="271" spans="1:8" ht="63.75">
      <c r="A271" s="319"/>
      <c r="B271" s="320"/>
      <c r="C271" s="10"/>
      <c r="D271" s="321" t="s">
        <v>1199</v>
      </c>
      <c r="E271" s="322"/>
      <c r="F271" s="308"/>
      <c r="G271" s="24"/>
      <c r="H271" s="25" t="s">
        <v>20</v>
      </c>
    </row>
    <row r="272" spans="1:8">
      <c r="A272" s="319"/>
      <c r="B272" s="320"/>
      <c r="C272" s="13"/>
      <c r="D272" s="321" t="s">
        <v>99</v>
      </c>
      <c r="E272" s="322" t="s">
        <v>16</v>
      </c>
      <c r="F272" s="308">
        <v>10.4</v>
      </c>
      <c r="G272" s="24"/>
      <c r="H272" s="25">
        <f>F272*G272</f>
        <v>0</v>
      </c>
    </row>
    <row r="273" spans="1:8">
      <c r="A273" s="319"/>
      <c r="B273" s="320"/>
      <c r="C273" s="13"/>
      <c r="D273" s="321" t="s">
        <v>100</v>
      </c>
      <c r="E273" s="322" t="s">
        <v>16</v>
      </c>
      <c r="F273" s="308">
        <v>128</v>
      </c>
      <c r="G273" s="24"/>
      <c r="H273" s="25">
        <f>F273*G273</f>
        <v>0</v>
      </c>
    </row>
    <row r="274" spans="1:8">
      <c r="A274" s="319"/>
      <c r="B274" s="320"/>
      <c r="C274" s="13"/>
      <c r="D274" s="321"/>
      <c r="E274" s="322"/>
      <c r="F274" s="308"/>
      <c r="G274" s="24"/>
      <c r="H274" s="25" t="s">
        <v>20</v>
      </c>
    </row>
    <row r="275" spans="1:8">
      <c r="A275" s="319"/>
      <c r="B275" s="320"/>
      <c r="C275" s="13"/>
      <c r="D275" s="321"/>
      <c r="E275" s="322"/>
      <c r="F275" s="308"/>
      <c r="G275" s="24"/>
      <c r="H275" s="25" t="s">
        <v>20</v>
      </c>
    </row>
    <row r="276" spans="1:8">
      <c r="A276" s="319" t="s">
        <v>0</v>
      </c>
      <c r="B276" s="320" t="s">
        <v>89</v>
      </c>
      <c r="C276" s="10">
        <v>4</v>
      </c>
      <c r="D276" s="321" t="s">
        <v>101</v>
      </c>
      <c r="E276" s="322"/>
      <c r="F276" s="308"/>
      <c r="G276" s="24"/>
      <c r="H276" s="25" t="s">
        <v>20</v>
      </c>
    </row>
    <row r="277" spans="1:8" ht="25.5">
      <c r="A277" s="319"/>
      <c r="B277" s="320"/>
      <c r="C277" s="10"/>
      <c r="D277" s="321" t="s">
        <v>94</v>
      </c>
      <c r="E277" s="322"/>
      <c r="F277" s="308"/>
      <c r="G277" s="24"/>
      <c r="H277" s="25" t="s">
        <v>20</v>
      </c>
    </row>
    <row r="278" spans="1:8" ht="25.5">
      <c r="A278" s="319"/>
      <c r="B278" s="320"/>
      <c r="C278" s="10"/>
      <c r="D278" s="321" t="s">
        <v>102</v>
      </c>
      <c r="E278" s="322"/>
      <c r="F278" s="308"/>
      <c r="G278" s="24"/>
      <c r="H278" s="25" t="s">
        <v>20</v>
      </c>
    </row>
    <row r="279" spans="1:8" ht="25.5">
      <c r="A279" s="319"/>
      <c r="B279" s="320"/>
      <c r="C279" s="10"/>
      <c r="D279" s="321" t="s">
        <v>96</v>
      </c>
      <c r="E279" s="322"/>
      <c r="F279" s="308"/>
      <c r="G279" s="24"/>
      <c r="H279" s="25" t="s">
        <v>20</v>
      </c>
    </row>
    <row r="280" spans="1:8" ht="76.5">
      <c r="A280" s="319"/>
      <c r="B280" s="320"/>
      <c r="C280" s="10"/>
      <c r="D280" s="321" t="s">
        <v>1200</v>
      </c>
      <c r="E280" s="322"/>
      <c r="F280" s="308"/>
      <c r="G280" s="24"/>
      <c r="H280" s="25" t="s">
        <v>20</v>
      </c>
    </row>
    <row r="281" spans="1:8" ht="51">
      <c r="A281" s="319"/>
      <c r="B281" s="320"/>
      <c r="C281" s="10"/>
      <c r="D281" s="321" t="s">
        <v>103</v>
      </c>
      <c r="E281" s="322"/>
      <c r="F281" s="308"/>
      <c r="G281" s="24"/>
      <c r="H281" s="25" t="s">
        <v>20</v>
      </c>
    </row>
    <row r="282" spans="1:8">
      <c r="A282" s="319"/>
      <c r="B282" s="320"/>
      <c r="C282" s="13"/>
      <c r="D282" s="321" t="s">
        <v>104</v>
      </c>
      <c r="E282" s="322" t="s">
        <v>16</v>
      </c>
      <c r="F282" s="308">
        <v>150</v>
      </c>
      <c r="G282" s="24"/>
      <c r="H282" s="25">
        <f>F282*G282</f>
        <v>0</v>
      </c>
    </row>
    <row r="283" spans="1:8">
      <c r="A283" s="319"/>
      <c r="B283" s="320"/>
      <c r="C283" s="13"/>
      <c r="D283" s="321"/>
      <c r="E283" s="322"/>
      <c r="F283" s="308"/>
      <c r="G283" s="24"/>
      <c r="H283" s="25" t="s">
        <v>20</v>
      </c>
    </row>
    <row r="284" spans="1:8">
      <c r="A284" s="319"/>
      <c r="B284" s="320"/>
      <c r="C284" s="10"/>
      <c r="D284" s="321"/>
      <c r="E284" s="322"/>
      <c r="F284" s="308"/>
      <c r="G284" s="24"/>
      <c r="H284" s="25" t="s">
        <v>20</v>
      </c>
    </row>
    <row r="285" spans="1:8" ht="38.25">
      <c r="A285" s="319" t="s">
        <v>0</v>
      </c>
      <c r="B285" s="320" t="s">
        <v>89</v>
      </c>
      <c r="C285" s="10">
        <v>5</v>
      </c>
      <c r="D285" s="321" t="s">
        <v>105</v>
      </c>
      <c r="E285" s="322"/>
      <c r="F285" s="308"/>
      <c r="G285" s="24"/>
      <c r="H285" s="25" t="s">
        <v>20</v>
      </c>
    </row>
    <row r="286" spans="1:8" ht="25.5">
      <c r="A286" s="319"/>
      <c r="B286" s="320"/>
      <c r="C286" s="10"/>
      <c r="D286" s="321" t="s">
        <v>1190</v>
      </c>
      <c r="E286" s="322"/>
      <c r="F286" s="308"/>
      <c r="G286" s="24"/>
      <c r="H286" s="25" t="s">
        <v>20</v>
      </c>
    </row>
    <row r="287" spans="1:8">
      <c r="A287" s="319"/>
      <c r="B287" s="320"/>
      <c r="C287" s="13"/>
      <c r="D287" s="321" t="s">
        <v>104</v>
      </c>
      <c r="E287" s="322" t="s">
        <v>16</v>
      </c>
      <c r="F287" s="308">
        <v>11.5</v>
      </c>
      <c r="G287" s="24"/>
      <c r="H287" s="25">
        <f>F287*G287</f>
        <v>0</v>
      </c>
    </row>
    <row r="288" spans="1:8">
      <c r="A288" s="319"/>
      <c r="B288" s="320"/>
      <c r="C288" s="10"/>
      <c r="D288" s="321"/>
      <c r="E288" s="322"/>
      <c r="F288" s="308"/>
      <c r="G288" s="24"/>
      <c r="H288" s="25" t="s">
        <v>20</v>
      </c>
    </row>
    <row r="289" spans="1:8">
      <c r="A289" s="319" t="s">
        <v>0</v>
      </c>
      <c r="B289" s="320" t="s">
        <v>89</v>
      </c>
      <c r="C289" s="10">
        <v>6</v>
      </c>
      <c r="D289" s="321" t="s">
        <v>106</v>
      </c>
      <c r="E289" s="322"/>
      <c r="F289" s="308"/>
      <c r="G289" s="24"/>
      <c r="H289" s="25" t="s">
        <v>20</v>
      </c>
    </row>
    <row r="290" spans="1:8" ht="38.25">
      <c r="A290" s="319"/>
      <c r="B290" s="320"/>
      <c r="C290" s="10"/>
      <c r="D290" s="321" t="s">
        <v>107</v>
      </c>
      <c r="E290" s="322"/>
      <c r="F290" s="308"/>
      <c r="G290" s="24"/>
      <c r="H290" s="25" t="s">
        <v>20</v>
      </c>
    </row>
    <row r="291" spans="1:8">
      <c r="A291" s="319"/>
      <c r="B291" s="320"/>
      <c r="C291" s="10"/>
      <c r="D291" s="321" t="s">
        <v>65</v>
      </c>
      <c r="E291" s="322"/>
      <c r="F291" s="308"/>
      <c r="G291" s="24"/>
      <c r="H291" s="25" t="s">
        <v>20</v>
      </c>
    </row>
    <row r="292" spans="1:8" ht="38.25">
      <c r="A292" s="319"/>
      <c r="B292" s="320"/>
      <c r="C292" s="10"/>
      <c r="D292" s="321" t="s">
        <v>108</v>
      </c>
      <c r="E292" s="322"/>
      <c r="F292" s="308"/>
      <c r="G292" s="24"/>
      <c r="H292" s="25" t="s">
        <v>20</v>
      </c>
    </row>
    <row r="293" spans="1:8">
      <c r="A293" s="319"/>
      <c r="B293" s="320"/>
      <c r="C293" s="13"/>
      <c r="D293" s="321" t="s">
        <v>104</v>
      </c>
      <c r="E293" s="322" t="s">
        <v>16</v>
      </c>
      <c r="F293" s="308">
        <v>3350</v>
      </c>
      <c r="G293" s="24"/>
      <c r="H293" s="25">
        <f>F293*G293</f>
        <v>0</v>
      </c>
    </row>
    <row r="294" spans="1:8">
      <c r="A294" s="319"/>
      <c r="B294" s="320"/>
      <c r="C294" s="10"/>
      <c r="D294" s="321"/>
      <c r="E294" s="322"/>
      <c r="F294" s="308"/>
      <c r="G294" s="308"/>
      <c r="H294" s="309" t="s">
        <v>20</v>
      </c>
    </row>
    <row r="295" spans="1:8">
      <c r="A295" s="319" t="s">
        <v>0</v>
      </c>
      <c r="B295" s="320" t="s">
        <v>89</v>
      </c>
      <c r="C295" s="10">
        <v>7</v>
      </c>
      <c r="D295" s="321" t="s">
        <v>109</v>
      </c>
      <c r="E295" s="322"/>
      <c r="F295" s="308"/>
      <c r="G295" s="308"/>
      <c r="H295" s="309" t="s">
        <v>20</v>
      </c>
    </row>
    <row r="296" spans="1:8" ht="51">
      <c r="A296" s="319"/>
      <c r="B296" s="320"/>
      <c r="C296" s="10"/>
      <c r="D296" s="321" t="s">
        <v>110</v>
      </c>
      <c r="E296" s="322"/>
      <c r="F296" s="308"/>
      <c r="G296" s="308"/>
      <c r="H296" s="309" t="s">
        <v>20</v>
      </c>
    </row>
    <row r="297" spans="1:8" ht="25.5">
      <c r="A297" s="319"/>
      <c r="B297" s="320"/>
      <c r="C297" s="10"/>
      <c r="D297" s="321" t="s">
        <v>111</v>
      </c>
      <c r="E297" s="322"/>
      <c r="F297" s="308"/>
      <c r="G297" s="308"/>
      <c r="H297" s="309" t="s">
        <v>20</v>
      </c>
    </row>
    <row r="298" spans="1:8">
      <c r="A298" s="319"/>
      <c r="B298" s="320"/>
      <c r="C298" s="10"/>
      <c r="D298" s="321"/>
      <c r="E298" s="322"/>
      <c r="F298" s="308"/>
      <c r="G298" s="308"/>
      <c r="H298" s="309" t="s">
        <v>20</v>
      </c>
    </row>
    <row r="299" spans="1:8">
      <c r="A299" s="319"/>
      <c r="B299" s="320"/>
      <c r="C299" s="10"/>
      <c r="D299" s="321" t="s">
        <v>65</v>
      </c>
      <c r="E299" s="322"/>
      <c r="F299" s="308"/>
      <c r="G299" s="308"/>
      <c r="H299" s="309" t="s">
        <v>20</v>
      </c>
    </row>
    <row r="300" spans="1:8" ht="38.25">
      <c r="A300" s="319"/>
      <c r="B300" s="320"/>
      <c r="C300" s="10"/>
      <c r="D300" s="321" t="s">
        <v>108</v>
      </c>
      <c r="E300" s="322"/>
      <c r="F300" s="308"/>
      <c r="G300" s="308"/>
      <c r="H300" s="309" t="s">
        <v>20</v>
      </c>
    </row>
    <row r="301" spans="1:8">
      <c r="A301" s="319"/>
      <c r="B301" s="320"/>
      <c r="C301" s="13"/>
      <c r="D301" s="321" t="s">
        <v>104</v>
      </c>
      <c r="E301" s="322" t="s">
        <v>16</v>
      </c>
      <c r="F301" s="308">
        <v>3900</v>
      </c>
      <c r="G301" s="24"/>
      <c r="H301" s="25">
        <f>F301*G301</f>
        <v>0</v>
      </c>
    </row>
    <row r="302" spans="1:8">
      <c r="A302" s="319"/>
      <c r="B302" s="320"/>
      <c r="C302" s="10"/>
      <c r="D302" s="321"/>
      <c r="E302" s="322"/>
      <c r="F302" s="308"/>
      <c r="G302" s="24"/>
      <c r="H302" s="25" t="s">
        <v>20</v>
      </c>
    </row>
    <row r="303" spans="1:8">
      <c r="A303" s="319" t="s">
        <v>0</v>
      </c>
      <c r="B303" s="320" t="s">
        <v>89</v>
      </c>
      <c r="C303" s="10">
        <v>8</v>
      </c>
      <c r="D303" s="321" t="s">
        <v>112</v>
      </c>
      <c r="E303" s="322"/>
      <c r="F303" s="308"/>
      <c r="G303" s="24"/>
      <c r="H303" s="25" t="s">
        <v>20</v>
      </c>
    </row>
    <row r="304" spans="1:8" ht="51">
      <c r="A304" s="319"/>
      <c r="B304" s="320"/>
      <c r="C304" s="10"/>
      <c r="D304" s="321" t="s">
        <v>113</v>
      </c>
      <c r="E304" s="322"/>
      <c r="F304" s="308"/>
      <c r="G304" s="24"/>
      <c r="H304" s="25" t="s">
        <v>20</v>
      </c>
    </row>
    <row r="305" spans="1:8">
      <c r="A305" s="319"/>
      <c r="B305" s="320"/>
      <c r="C305" s="13"/>
      <c r="D305" s="321"/>
      <c r="E305" s="364" t="s">
        <v>1275</v>
      </c>
      <c r="F305" s="365">
        <v>120</v>
      </c>
      <c r="G305" s="24"/>
      <c r="H305" s="25">
        <f>F305*G305</f>
        <v>0</v>
      </c>
    </row>
    <row r="306" spans="1:8">
      <c r="A306" s="319"/>
      <c r="B306" s="320"/>
      <c r="C306" s="13"/>
      <c r="D306" s="321"/>
      <c r="E306" s="322"/>
      <c r="F306" s="308"/>
      <c r="G306" s="24"/>
      <c r="H306" s="25" t="s">
        <v>20</v>
      </c>
    </row>
    <row r="307" spans="1:8" ht="25.5">
      <c r="A307" s="319" t="s">
        <v>0</v>
      </c>
      <c r="B307" s="320" t="s">
        <v>89</v>
      </c>
      <c r="C307" s="10">
        <v>9</v>
      </c>
      <c r="D307" s="321" t="s">
        <v>114</v>
      </c>
      <c r="E307" s="322"/>
      <c r="F307" s="308"/>
      <c r="G307" s="24"/>
      <c r="H307" s="25" t="s">
        <v>20</v>
      </c>
    </row>
    <row r="308" spans="1:8">
      <c r="A308" s="319"/>
      <c r="B308" s="320"/>
      <c r="C308" s="13"/>
      <c r="D308" s="366" t="s">
        <v>115</v>
      </c>
      <c r="E308" s="322" t="s">
        <v>71</v>
      </c>
      <c r="F308" s="308">
        <v>1</v>
      </c>
      <c r="G308" s="24"/>
      <c r="H308" s="25">
        <f>F308*G308</f>
        <v>0</v>
      </c>
    </row>
    <row r="309" spans="1:8">
      <c r="A309" s="319"/>
      <c r="B309" s="320"/>
      <c r="C309" s="13"/>
      <c r="D309" s="366"/>
      <c r="E309" s="322"/>
      <c r="F309" s="308"/>
      <c r="G309" s="24"/>
      <c r="H309" s="25" t="s">
        <v>20</v>
      </c>
    </row>
    <row r="310" spans="1:8">
      <c r="A310" s="367"/>
      <c r="B310" s="368"/>
      <c r="C310" s="4"/>
      <c r="D310" s="369"/>
      <c r="E310" s="370"/>
      <c r="F310" s="371"/>
      <c r="G310" s="24"/>
      <c r="H310" s="25"/>
    </row>
    <row r="311" spans="1:8" ht="19.5" thickBot="1">
      <c r="A311" s="311" t="s">
        <v>0</v>
      </c>
      <c r="B311" s="18" t="s">
        <v>87</v>
      </c>
      <c r="C311" s="14"/>
      <c r="D311" s="312" t="s">
        <v>116</v>
      </c>
      <c r="E311" s="36"/>
      <c r="F311" s="27"/>
      <c r="G311" s="499"/>
      <c r="H311" s="28">
        <f>SUM(H255:H308)</f>
        <v>0</v>
      </c>
    </row>
    <row r="312" spans="1:8">
      <c r="G312" s="500"/>
      <c r="H312" s="500"/>
    </row>
    <row r="313" spans="1:8" ht="19.5" thickBot="1">
      <c r="A313" s="311" t="s">
        <v>0</v>
      </c>
      <c r="B313" s="18" t="s">
        <v>117</v>
      </c>
      <c r="C313" s="14"/>
      <c r="D313" s="312" t="s">
        <v>118</v>
      </c>
      <c r="E313" s="36"/>
      <c r="F313" s="27"/>
      <c r="G313" s="499"/>
      <c r="H313" s="499"/>
    </row>
    <row r="314" spans="1:8">
      <c r="A314" s="315"/>
      <c r="B314" s="298"/>
      <c r="C314" s="316"/>
      <c r="D314" s="317"/>
      <c r="E314" s="318"/>
      <c r="F314" s="308"/>
      <c r="G314" s="24"/>
      <c r="H314" s="25"/>
    </row>
    <row r="315" spans="1:8" ht="51">
      <c r="A315" s="315"/>
      <c r="B315" s="298"/>
      <c r="C315" s="316" t="s">
        <v>53</v>
      </c>
      <c r="D315" s="317" t="s">
        <v>119</v>
      </c>
      <c r="E315" s="372"/>
      <c r="F315" s="372"/>
      <c r="G315" s="506"/>
      <c r="H315" s="506"/>
    </row>
    <row r="316" spans="1:8">
      <c r="A316" s="315"/>
      <c r="B316" s="298"/>
      <c r="C316" s="316"/>
      <c r="D316" s="321"/>
      <c r="E316" s="361"/>
      <c r="F316" s="362"/>
      <c r="G316" s="507"/>
      <c r="H316" s="507"/>
    </row>
    <row r="317" spans="1:8" s="338" customFormat="1" ht="114.75">
      <c r="A317" s="319" t="s">
        <v>0</v>
      </c>
      <c r="B317" s="320" t="s">
        <v>120</v>
      </c>
      <c r="C317" s="5">
        <v>1</v>
      </c>
      <c r="D317" s="325" t="s">
        <v>1180</v>
      </c>
      <c r="E317" s="326"/>
      <c r="F317" s="309"/>
      <c r="G317" s="25"/>
      <c r="H317" s="25" t="s">
        <v>20</v>
      </c>
    </row>
    <row r="318" spans="1:8" s="338" customFormat="1" ht="38.25">
      <c r="A318" s="319"/>
      <c r="B318" s="320"/>
      <c r="C318" s="5"/>
      <c r="D318" s="325" t="s">
        <v>1181</v>
      </c>
      <c r="E318" s="326" t="s">
        <v>121</v>
      </c>
      <c r="F318" s="309">
        <v>1660</v>
      </c>
      <c r="G318" s="25"/>
      <c r="H318" s="25">
        <f>F318*G318</f>
        <v>0</v>
      </c>
    </row>
    <row r="319" spans="1:8">
      <c r="A319" s="319"/>
      <c r="B319" s="320"/>
      <c r="C319" s="13"/>
      <c r="D319" s="321"/>
      <c r="E319" s="334"/>
      <c r="F319" s="365"/>
      <c r="G319" s="24"/>
      <c r="H319" s="25"/>
    </row>
    <row r="320" spans="1:8">
      <c r="A320" s="315"/>
      <c r="B320" s="298"/>
      <c r="C320" s="316"/>
      <c r="D320" s="317"/>
      <c r="E320" s="318"/>
      <c r="F320" s="308"/>
      <c r="G320" s="24"/>
      <c r="H320" s="25"/>
    </row>
    <row r="321" spans="1:8" ht="25.5">
      <c r="A321" s="319" t="s">
        <v>0</v>
      </c>
      <c r="B321" s="320" t="s">
        <v>120</v>
      </c>
      <c r="C321" s="10">
        <v>2</v>
      </c>
      <c r="D321" s="321" t="s">
        <v>122</v>
      </c>
      <c r="E321" s="322"/>
      <c r="F321" s="308"/>
      <c r="G321" s="24"/>
      <c r="H321" s="25"/>
    </row>
    <row r="322" spans="1:8">
      <c r="A322" s="319"/>
      <c r="B322" s="320"/>
      <c r="C322" s="13" t="s">
        <v>53</v>
      </c>
      <c r="D322" s="321" t="s">
        <v>1183</v>
      </c>
      <c r="E322" s="322"/>
      <c r="F322" s="308"/>
      <c r="G322" s="24"/>
      <c r="H322" s="25"/>
    </row>
    <row r="323" spans="1:8" ht="25.5">
      <c r="A323" s="319"/>
      <c r="B323" s="320"/>
      <c r="C323" s="10"/>
      <c r="D323" s="321" t="s">
        <v>1182</v>
      </c>
      <c r="E323" s="322" t="s">
        <v>123</v>
      </c>
      <c r="F323" s="308">
        <v>253</v>
      </c>
      <c r="G323" s="24"/>
      <c r="H323" s="25">
        <f>F323*G323</f>
        <v>0</v>
      </c>
    </row>
    <row r="324" spans="1:8">
      <c r="A324" s="319"/>
      <c r="B324" s="320"/>
      <c r="C324" s="13"/>
      <c r="D324" s="321"/>
      <c r="E324" s="324"/>
      <c r="F324" s="308"/>
      <c r="G324" s="24"/>
      <c r="H324" s="25"/>
    </row>
    <row r="325" spans="1:8">
      <c r="A325" s="319"/>
      <c r="B325" s="320"/>
      <c r="C325" s="10"/>
      <c r="D325" s="321"/>
      <c r="E325" s="322"/>
      <c r="F325" s="308"/>
      <c r="G325" s="24"/>
      <c r="H325" s="25"/>
    </row>
    <row r="326" spans="1:8" ht="76.5">
      <c r="A326" s="319" t="s">
        <v>0</v>
      </c>
      <c r="B326" s="320" t="s">
        <v>120</v>
      </c>
      <c r="C326" s="10">
        <v>3</v>
      </c>
      <c r="D326" s="321" t="s">
        <v>1191</v>
      </c>
      <c r="E326" s="322" t="s">
        <v>16</v>
      </c>
      <c r="F326" s="308">
        <v>150</v>
      </c>
      <c r="G326" s="24"/>
      <c r="H326" s="25">
        <f>F326*G326</f>
        <v>0</v>
      </c>
    </row>
    <row r="327" spans="1:8">
      <c r="A327" s="319"/>
      <c r="B327" s="320"/>
      <c r="C327" s="13"/>
      <c r="D327" s="321"/>
      <c r="E327" s="322"/>
      <c r="F327" s="308"/>
      <c r="G327" s="24"/>
      <c r="H327" s="25"/>
    </row>
    <row r="328" spans="1:8">
      <c r="A328" s="319"/>
      <c r="B328" s="320"/>
      <c r="C328" s="10"/>
      <c r="D328" s="321"/>
      <c r="E328" s="322"/>
      <c r="F328" s="308"/>
      <c r="G328" s="24"/>
      <c r="H328" s="25"/>
    </row>
    <row r="329" spans="1:8" ht="51">
      <c r="A329" s="319" t="s">
        <v>0</v>
      </c>
      <c r="B329" s="320" t="s">
        <v>120</v>
      </c>
      <c r="C329" s="10">
        <v>4</v>
      </c>
      <c r="D329" s="321" t="s">
        <v>1192</v>
      </c>
      <c r="E329" s="322"/>
      <c r="F329" s="308"/>
      <c r="G329" s="24"/>
      <c r="H329" s="25"/>
    </row>
    <row r="330" spans="1:8" ht="25.5">
      <c r="A330" s="319"/>
      <c r="B330" s="320"/>
      <c r="C330" s="320"/>
      <c r="D330" s="321" t="s">
        <v>1196</v>
      </c>
      <c r="E330" s="322"/>
      <c r="F330" s="308"/>
      <c r="G330" s="25"/>
      <c r="H330" s="25"/>
    </row>
    <row r="331" spans="1:8">
      <c r="A331" s="319"/>
      <c r="B331" s="320"/>
      <c r="C331" s="320"/>
      <c r="D331" s="321" t="s">
        <v>124</v>
      </c>
      <c r="E331" s="322"/>
      <c r="F331" s="308"/>
      <c r="G331" s="25"/>
      <c r="H331" s="25"/>
    </row>
    <row r="332" spans="1:8" ht="25.5">
      <c r="A332" s="319"/>
      <c r="B332" s="320"/>
      <c r="C332" s="320"/>
      <c r="D332" s="321" t="s">
        <v>1193</v>
      </c>
      <c r="E332" s="322"/>
      <c r="F332" s="308"/>
      <c r="G332" s="25"/>
      <c r="H332" s="25"/>
    </row>
    <row r="333" spans="1:8" ht="38.25">
      <c r="A333" s="319"/>
      <c r="B333" s="320"/>
      <c r="C333" s="320"/>
      <c r="D333" s="321" t="s">
        <v>1194</v>
      </c>
      <c r="E333" s="322"/>
      <c r="F333" s="308"/>
      <c r="G333" s="25"/>
      <c r="H333" s="25"/>
    </row>
    <row r="334" spans="1:8">
      <c r="A334" s="319"/>
      <c r="B334" s="320"/>
      <c r="C334" s="13" t="s">
        <v>53</v>
      </c>
      <c r="D334" s="321" t="s">
        <v>125</v>
      </c>
      <c r="E334" s="322"/>
      <c r="F334" s="308"/>
      <c r="G334" s="24"/>
      <c r="H334" s="25"/>
    </row>
    <row r="335" spans="1:8">
      <c r="A335" s="319"/>
      <c r="B335" s="320"/>
      <c r="C335" s="10"/>
      <c r="D335" s="321"/>
      <c r="E335" s="322"/>
      <c r="F335" s="308"/>
      <c r="G335" s="24"/>
      <c r="H335" s="25"/>
    </row>
    <row r="336" spans="1:8" ht="51">
      <c r="A336" s="319"/>
      <c r="B336" s="320"/>
      <c r="C336" s="10"/>
      <c r="D336" s="321" t="s">
        <v>126</v>
      </c>
      <c r="E336" s="322"/>
      <c r="F336" s="308"/>
      <c r="G336" s="24"/>
      <c r="H336" s="25"/>
    </row>
    <row r="337" spans="1:8" ht="25.5">
      <c r="A337" s="319"/>
      <c r="B337" s="320"/>
      <c r="C337" s="10"/>
      <c r="D337" s="321" t="s">
        <v>127</v>
      </c>
      <c r="E337" s="322"/>
      <c r="F337" s="308"/>
      <c r="G337" s="24"/>
      <c r="H337" s="25"/>
    </row>
    <row r="338" spans="1:8" ht="51">
      <c r="A338" s="319"/>
      <c r="B338" s="320"/>
      <c r="C338" s="10"/>
      <c r="D338" s="321" t="s">
        <v>128</v>
      </c>
      <c r="E338" s="322"/>
      <c r="F338" s="308"/>
      <c r="G338" s="24"/>
      <c r="H338" s="25"/>
    </row>
    <row r="339" spans="1:8" ht="63.75">
      <c r="A339" s="319"/>
      <c r="B339" s="320"/>
      <c r="C339" s="10"/>
      <c r="D339" s="321" t="s">
        <v>129</v>
      </c>
      <c r="E339" s="322"/>
      <c r="F339" s="308"/>
      <c r="G339" s="24"/>
      <c r="H339" s="25"/>
    </row>
    <row r="340" spans="1:8" ht="63.75">
      <c r="A340" s="319"/>
      <c r="B340" s="320"/>
      <c r="C340" s="10"/>
      <c r="D340" s="321" t="s">
        <v>130</v>
      </c>
      <c r="E340" s="322"/>
      <c r="F340" s="308"/>
      <c r="G340" s="24"/>
      <c r="H340" s="25"/>
    </row>
    <row r="341" spans="1:8" ht="89.25">
      <c r="A341" s="319"/>
      <c r="B341" s="320"/>
      <c r="C341" s="10"/>
      <c r="D341" s="321" t="s">
        <v>131</v>
      </c>
      <c r="E341" s="322"/>
      <c r="F341" s="308"/>
      <c r="G341" s="24"/>
      <c r="H341" s="25"/>
    </row>
    <row r="342" spans="1:8" ht="51">
      <c r="A342" s="319"/>
      <c r="B342" s="320"/>
      <c r="C342" s="10"/>
      <c r="D342" s="321" t="s">
        <v>132</v>
      </c>
      <c r="E342" s="322" t="s">
        <v>16</v>
      </c>
      <c r="F342" s="308">
        <v>3235</v>
      </c>
      <c r="G342" s="24"/>
      <c r="H342" s="25">
        <f>F342*G342</f>
        <v>0</v>
      </c>
    </row>
    <row r="343" spans="1:8">
      <c r="A343" s="319"/>
      <c r="B343" s="320"/>
      <c r="C343" s="10"/>
      <c r="D343" s="321"/>
      <c r="E343" s="322"/>
      <c r="F343" s="308"/>
      <c r="G343" s="24"/>
      <c r="H343" s="25"/>
    </row>
    <row r="344" spans="1:8">
      <c r="A344" s="319"/>
      <c r="B344" s="320"/>
      <c r="C344" s="10"/>
      <c r="D344" s="321"/>
      <c r="E344" s="322"/>
      <c r="F344" s="308"/>
      <c r="G344" s="24"/>
      <c r="H344" s="25"/>
    </row>
    <row r="345" spans="1:8" ht="25.5">
      <c r="A345" s="319" t="s">
        <v>0</v>
      </c>
      <c r="B345" s="320" t="s">
        <v>120</v>
      </c>
      <c r="C345" s="10">
        <v>5</v>
      </c>
      <c r="D345" s="321" t="s">
        <v>133</v>
      </c>
      <c r="E345" s="322"/>
      <c r="F345" s="308"/>
      <c r="G345" s="24"/>
      <c r="H345" s="25"/>
    </row>
    <row r="346" spans="1:8" ht="102">
      <c r="A346" s="319"/>
      <c r="B346" s="320"/>
      <c r="C346" s="10"/>
      <c r="D346" s="321" t="s">
        <v>1195</v>
      </c>
      <c r="E346" s="322"/>
      <c r="F346" s="308"/>
      <c r="G346" s="24"/>
      <c r="H346" s="25"/>
    </row>
    <row r="347" spans="1:8">
      <c r="A347" s="319"/>
      <c r="B347" s="320"/>
      <c r="C347" s="10"/>
      <c r="D347" s="321" t="s">
        <v>134</v>
      </c>
      <c r="E347" s="322"/>
      <c r="F347" s="308"/>
      <c r="G347" s="24"/>
      <c r="H347" s="25"/>
    </row>
    <row r="348" spans="1:8" ht="38.25">
      <c r="A348" s="319"/>
      <c r="B348" s="320"/>
      <c r="C348" s="10"/>
      <c r="D348" s="321" t="s">
        <v>135</v>
      </c>
      <c r="E348" s="322" t="s">
        <v>121</v>
      </c>
      <c r="F348" s="308">
        <v>154</v>
      </c>
      <c r="G348" s="24"/>
      <c r="H348" s="25">
        <f>F348*G348</f>
        <v>0</v>
      </c>
    </row>
    <row r="349" spans="1:8">
      <c r="A349" s="319"/>
      <c r="B349" s="320"/>
      <c r="C349" s="13"/>
      <c r="D349" s="321"/>
      <c r="E349" s="322"/>
      <c r="F349" s="308"/>
      <c r="G349" s="24"/>
      <c r="H349" s="25"/>
    </row>
    <row r="350" spans="1:8">
      <c r="A350" s="319"/>
      <c r="B350" s="320"/>
      <c r="C350" s="10"/>
      <c r="D350" s="321"/>
      <c r="E350" s="322"/>
      <c r="F350" s="308"/>
      <c r="G350" s="24"/>
      <c r="H350" s="25"/>
    </row>
    <row r="351" spans="1:8" ht="25.5">
      <c r="A351" s="319" t="s">
        <v>0</v>
      </c>
      <c r="B351" s="320" t="s">
        <v>120</v>
      </c>
      <c r="C351" s="10">
        <v>6</v>
      </c>
      <c r="D351" s="321" t="s">
        <v>136</v>
      </c>
      <c r="E351" s="322"/>
      <c r="F351" s="308"/>
      <c r="G351" s="24"/>
      <c r="H351" s="25"/>
    </row>
    <row r="352" spans="1:8" ht="38.25">
      <c r="A352" s="319"/>
      <c r="B352" s="320"/>
      <c r="C352" s="10"/>
      <c r="D352" s="321" t="s">
        <v>137</v>
      </c>
      <c r="E352" s="322"/>
      <c r="F352" s="308"/>
      <c r="G352" s="24"/>
      <c r="H352" s="25"/>
    </row>
    <row r="353" spans="1:8" ht="25.5">
      <c r="A353" s="319"/>
      <c r="B353" s="320"/>
      <c r="C353" s="10"/>
      <c r="D353" s="321" t="s">
        <v>138</v>
      </c>
      <c r="E353" s="322" t="s">
        <v>16</v>
      </c>
      <c r="F353" s="308">
        <v>102</v>
      </c>
      <c r="G353" s="24"/>
      <c r="H353" s="25">
        <f>F353*G353</f>
        <v>0</v>
      </c>
    </row>
    <row r="354" spans="1:8">
      <c r="A354" s="319"/>
      <c r="B354" s="320"/>
      <c r="C354" s="13"/>
      <c r="D354" s="321"/>
      <c r="E354" s="334"/>
      <c r="F354" s="365"/>
      <c r="G354" s="24"/>
      <c r="H354" s="25"/>
    </row>
    <row r="355" spans="1:8">
      <c r="A355" s="319"/>
      <c r="B355" s="320"/>
      <c r="C355" s="13"/>
      <c r="D355" s="321"/>
      <c r="E355" s="322"/>
      <c r="F355" s="308"/>
      <c r="G355" s="24"/>
      <c r="H355" s="25"/>
    </row>
    <row r="356" spans="1:8" ht="63.75">
      <c r="A356" s="319" t="s">
        <v>0</v>
      </c>
      <c r="B356" s="320" t="s">
        <v>120</v>
      </c>
      <c r="C356" s="10">
        <v>7</v>
      </c>
      <c r="D356" s="321" t="s">
        <v>139</v>
      </c>
      <c r="E356" s="322"/>
      <c r="F356" s="308"/>
      <c r="G356" s="24"/>
      <c r="H356" s="25"/>
    </row>
    <row r="357" spans="1:8" ht="38.25">
      <c r="A357" s="319"/>
      <c r="B357" s="320"/>
      <c r="C357" s="10"/>
      <c r="D357" s="321" t="s">
        <v>1276</v>
      </c>
      <c r="E357" s="322"/>
      <c r="F357" s="308"/>
      <c r="G357" s="24"/>
      <c r="H357" s="25"/>
    </row>
    <row r="358" spans="1:8">
      <c r="A358" s="319"/>
      <c r="B358" s="320"/>
      <c r="C358" s="10"/>
      <c r="D358" s="321"/>
      <c r="E358" s="322" t="s">
        <v>16</v>
      </c>
      <c r="F358" s="308">
        <v>140</v>
      </c>
      <c r="G358" s="24"/>
      <c r="H358" s="25">
        <f>F358*G358</f>
        <v>0</v>
      </c>
    </row>
    <row r="359" spans="1:8">
      <c r="A359" s="319"/>
      <c r="B359" s="320"/>
      <c r="C359" s="10"/>
      <c r="D359" s="321"/>
      <c r="E359" s="322"/>
      <c r="F359" s="308"/>
      <c r="G359" s="24"/>
      <c r="H359" s="25"/>
    </row>
    <row r="360" spans="1:8">
      <c r="A360" s="319"/>
      <c r="B360" s="320"/>
      <c r="C360" s="13"/>
      <c r="D360" s="321"/>
      <c r="E360" s="322"/>
      <c r="F360" s="308"/>
      <c r="G360" s="24"/>
      <c r="H360" s="25"/>
    </row>
    <row r="361" spans="1:8" s="357" customFormat="1" ht="63.75">
      <c r="A361" s="319" t="s">
        <v>0</v>
      </c>
      <c r="B361" s="320" t="s">
        <v>120</v>
      </c>
      <c r="C361" s="5">
        <v>8</v>
      </c>
      <c r="D361" s="325" t="s">
        <v>1184</v>
      </c>
      <c r="E361" s="326" t="s">
        <v>16</v>
      </c>
      <c r="F361" s="309">
        <v>1470.3</v>
      </c>
      <c r="G361" s="25"/>
      <c r="H361" s="25">
        <f>F361*G361</f>
        <v>0</v>
      </c>
    </row>
    <row r="362" spans="1:8">
      <c r="A362" s="319"/>
      <c r="B362" s="320"/>
      <c r="C362" s="13"/>
      <c r="D362" s="321"/>
      <c r="E362" s="322"/>
      <c r="F362" s="308"/>
      <c r="G362" s="24"/>
      <c r="H362" s="25"/>
    </row>
    <row r="363" spans="1:8" s="338" customFormat="1" ht="76.5">
      <c r="A363" s="319" t="s">
        <v>0</v>
      </c>
      <c r="B363" s="320" t="s">
        <v>120</v>
      </c>
      <c r="C363" s="5">
        <v>9</v>
      </c>
      <c r="D363" s="325" t="s">
        <v>1277</v>
      </c>
      <c r="E363" s="326" t="s">
        <v>16</v>
      </c>
      <c r="F363" s="309">
        <v>280</v>
      </c>
      <c r="G363" s="25"/>
      <c r="H363" s="25">
        <f>F363*G363</f>
        <v>0</v>
      </c>
    </row>
    <row r="364" spans="1:8">
      <c r="A364" s="319"/>
      <c r="B364" s="320"/>
      <c r="C364" s="13"/>
      <c r="D364" s="321"/>
      <c r="E364" s="322"/>
      <c r="F364" s="308"/>
      <c r="G364" s="24"/>
      <c r="H364" s="25"/>
    </row>
    <row r="365" spans="1:8" ht="19.5" thickBot="1">
      <c r="A365" s="341" t="s">
        <v>0</v>
      </c>
      <c r="B365" s="18" t="s">
        <v>117</v>
      </c>
      <c r="C365" s="14"/>
      <c r="D365" s="312" t="s">
        <v>140</v>
      </c>
      <c r="E365" s="36"/>
      <c r="F365" s="27"/>
      <c r="G365" s="499"/>
      <c r="H365" s="28">
        <f>SUM(H318:H364)</f>
        <v>0</v>
      </c>
    </row>
    <row r="366" spans="1:8">
      <c r="G366" s="500"/>
      <c r="H366" s="500"/>
    </row>
    <row r="367" spans="1:8" ht="19.5" thickBot="1">
      <c r="A367" s="311" t="s">
        <v>141</v>
      </c>
      <c r="B367" s="18" t="s">
        <v>142</v>
      </c>
      <c r="C367" s="14"/>
      <c r="D367" s="312" t="s">
        <v>143</v>
      </c>
      <c r="E367" s="36"/>
      <c r="F367" s="27"/>
      <c r="G367" s="499"/>
      <c r="H367" s="499"/>
    </row>
    <row r="368" spans="1:8">
      <c r="A368" s="315"/>
      <c r="B368" s="298"/>
      <c r="C368" s="316"/>
      <c r="D368" s="317"/>
      <c r="E368" s="318"/>
      <c r="F368" s="308"/>
      <c r="G368" s="24"/>
      <c r="H368" s="25"/>
    </row>
    <row r="369" spans="1:8">
      <c r="A369" s="315"/>
      <c r="B369" s="298"/>
      <c r="C369" s="316"/>
      <c r="D369" s="317"/>
      <c r="E369" s="318"/>
      <c r="F369" s="308"/>
      <c r="G369" s="24"/>
      <c r="H369" s="25" t="s">
        <v>20</v>
      </c>
    </row>
    <row r="370" spans="1:8" ht="63.75">
      <c r="A370" s="319" t="s">
        <v>141</v>
      </c>
      <c r="B370" s="320" t="s">
        <v>3</v>
      </c>
      <c r="C370" s="10">
        <v>1</v>
      </c>
      <c r="D370" s="321" t="s">
        <v>1197</v>
      </c>
      <c r="E370" s="322"/>
      <c r="F370" s="308"/>
      <c r="G370" s="26"/>
      <c r="H370" s="25" t="s">
        <v>20</v>
      </c>
    </row>
    <row r="371" spans="1:8" ht="25.5">
      <c r="A371" s="319"/>
      <c r="B371" s="320"/>
      <c r="C371" s="10"/>
      <c r="D371" s="321" t="s">
        <v>144</v>
      </c>
      <c r="E371" s="322"/>
      <c r="F371" s="308"/>
      <c r="G371" s="26"/>
      <c r="H371" s="25" t="s">
        <v>20</v>
      </c>
    </row>
    <row r="372" spans="1:8" ht="25.5">
      <c r="A372" s="319"/>
      <c r="B372" s="320"/>
      <c r="C372" s="10"/>
      <c r="D372" s="321" t="s">
        <v>145</v>
      </c>
      <c r="E372" s="322"/>
      <c r="F372" s="308"/>
      <c r="G372" s="26"/>
      <c r="H372" s="25" t="s">
        <v>20</v>
      </c>
    </row>
    <row r="373" spans="1:8" ht="38.25">
      <c r="A373" s="319"/>
      <c r="B373" s="320"/>
      <c r="C373" s="10"/>
      <c r="D373" s="321" t="s">
        <v>146</v>
      </c>
      <c r="E373" s="322"/>
      <c r="F373" s="308"/>
      <c r="G373" s="26"/>
      <c r="H373" s="25" t="s">
        <v>20</v>
      </c>
    </row>
    <row r="374" spans="1:8">
      <c r="A374" s="319"/>
      <c r="B374" s="320"/>
      <c r="C374" s="13"/>
      <c r="D374" s="321"/>
      <c r="E374" s="322" t="s">
        <v>16</v>
      </c>
      <c r="F374" s="308">
        <v>3235</v>
      </c>
      <c r="G374" s="24"/>
      <c r="H374" s="25">
        <f>F374*G374</f>
        <v>0</v>
      </c>
    </row>
    <row r="375" spans="1:8">
      <c r="A375" s="319"/>
      <c r="B375" s="320"/>
      <c r="C375" s="13"/>
      <c r="D375" s="321"/>
      <c r="E375" s="322"/>
      <c r="F375" s="308"/>
      <c r="G375" s="24"/>
      <c r="H375" s="25"/>
    </row>
    <row r="376" spans="1:8">
      <c r="A376" s="319" t="s">
        <v>141</v>
      </c>
      <c r="B376" s="320" t="s">
        <v>3</v>
      </c>
      <c r="C376" s="10">
        <v>2</v>
      </c>
      <c r="D376" s="321" t="s">
        <v>147</v>
      </c>
      <c r="E376" s="322"/>
      <c r="F376" s="363"/>
      <c r="G376" s="508"/>
      <c r="H376" s="25"/>
    </row>
    <row r="377" spans="1:8" ht="38.25">
      <c r="A377" s="319"/>
      <c r="B377" s="320"/>
      <c r="C377" s="10"/>
      <c r="D377" s="321" t="s">
        <v>148</v>
      </c>
      <c r="E377" s="322"/>
      <c r="F377" s="363"/>
      <c r="G377" s="508"/>
      <c r="H377" s="25"/>
    </row>
    <row r="378" spans="1:8" ht="51">
      <c r="A378" s="319"/>
      <c r="B378" s="320"/>
      <c r="C378" s="10"/>
      <c r="D378" s="321" t="s">
        <v>1185</v>
      </c>
      <c r="E378" s="322" t="s">
        <v>8</v>
      </c>
      <c r="F378" s="308">
        <v>253</v>
      </c>
      <c r="G378" s="24"/>
      <c r="H378" s="25">
        <f>F378*G378</f>
        <v>0</v>
      </c>
    </row>
    <row r="379" spans="1:8">
      <c r="A379" s="319"/>
      <c r="B379" s="320"/>
      <c r="C379" s="13"/>
      <c r="D379" s="321"/>
      <c r="E379" s="324"/>
      <c r="F379" s="308"/>
      <c r="G379" s="24"/>
      <c r="H379" s="25"/>
    </row>
    <row r="380" spans="1:8">
      <c r="A380" s="319"/>
      <c r="B380" s="320"/>
      <c r="C380" s="13"/>
      <c r="D380" s="321"/>
      <c r="E380" s="322"/>
      <c r="F380" s="308"/>
      <c r="G380" s="24"/>
      <c r="H380" s="25"/>
    </row>
    <row r="381" spans="1:8">
      <c r="A381" s="319"/>
      <c r="B381" s="320"/>
      <c r="C381" s="10"/>
      <c r="D381" s="321"/>
      <c r="E381" s="322"/>
      <c r="F381" s="308"/>
      <c r="G381" s="24"/>
      <c r="H381" s="25"/>
    </row>
    <row r="382" spans="1:8" ht="25.5">
      <c r="A382" s="319" t="s">
        <v>141</v>
      </c>
      <c r="B382" s="320" t="s">
        <v>3</v>
      </c>
      <c r="C382" s="10">
        <v>3</v>
      </c>
      <c r="D382" s="321" t="s">
        <v>149</v>
      </c>
      <c r="E382" s="322"/>
      <c r="F382" s="308"/>
      <c r="G382" s="26"/>
      <c r="H382" s="25"/>
    </row>
    <row r="383" spans="1:8" ht="38.25">
      <c r="A383" s="319"/>
      <c r="B383" s="320"/>
      <c r="C383" s="10"/>
      <c r="D383" s="321" t="s">
        <v>150</v>
      </c>
      <c r="E383" s="322"/>
      <c r="F383" s="308"/>
      <c r="G383" s="26"/>
      <c r="H383" s="25"/>
    </row>
    <row r="384" spans="1:8" ht="38.25">
      <c r="A384" s="319"/>
      <c r="B384" s="320"/>
      <c r="C384" s="10"/>
      <c r="D384" s="321" t="s">
        <v>151</v>
      </c>
      <c r="E384" s="322"/>
      <c r="F384" s="308"/>
      <c r="G384" s="26"/>
      <c r="H384" s="25"/>
    </row>
    <row r="385" spans="1:8" ht="25.5">
      <c r="A385" s="319"/>
      <c r="B385" s="320"/>
      <c r="C385" s="10"/>
      <c r="D385" s="321" t="s">
        <v>145</v>
      </c>
      <c r="E385" s="322"/>
      <c r="F385" s="308"/>
      <c r="G385" s="26"/>
      <c r="H385" s="25"/>
    </row>
    <row r="386" spans="1:8" ht="38.25">
      <c r="A386" s="319"/>
      <c r="B386" s="320"/>
      <c r="C386" s="10"/>
      <c r="D386" s="321" t="s">
        <v>152</v>
      </c>
      <c r="E386" s="322" t="s">
        <v>8</v>
      </c>
      <c r="F386" s="308">
        <v>152.6</v>
      </c>
      <c r="G386" s="26"/>
      <c r="H386" s="25">
        <f>F386*G386</f>
        <v>0</v>
      </c>
    </row>
    <row r="387" spans="1:8">
      <c r="A387" s="319"/>
      <c r="B387" s="320"/>
      <c r="C387" s="13"/>
      <c r="D387" s="321"/>
      <c r="E387" s="334"/>
      <c r="F387" s="365"/>
      <c r="G387" s="24"/>
      <c r="H387" s="25"/>
    </row>
    <row r="388" spans="1:8">
      <c r="A388" s="319"/>
      <c r="B388" s="320"/>
      <c r="C388" s="13"/>
      <c r="D388" s="321"/>
      <c r="E388" s="334"/>
      <c r="F388" s="365"/>
      <c r="G388" s="24"/>
      <c r="H388" s="25"/>
    </row>
    <row r="389" spans="1:8" ht="89.25">
      <c r="A389" s="319" t="s">
        <v>141</v>
      </c>
      <c r="B389" s="320" t="s">
        <v>3</v>
      </c>
      <c r="C389" s="5">
        <v>4</v>
      </c>
      <c r="D389" s="325" t="s">
        <v>153</v>
      </c>
      <c r="E389" s="360" t="s">
        <v>154</v>
      </c>
      <c r="F389" s="374">
        <v>1</v>
      </c>
      <c r="G389" s="25"/>
      <c r="H389" s="25">
        <f>F389*G389</f>
        <v>0</v>
      </c>
    </row>
    <row r="390" spans="1:8">
      <c r="A390" s="319"/>
      <c r="B390" s="320"/>
      <c r="C390" s="10"/>
      <c r="D390" s="321"/>
      <c r="E390" s="334"/>
      <c r="F390" s="365"/>
      <c r="G390" s="24"/>
      <c r="H390" s="25"/>
    </row>
    <row r="391" spans="1:8">
      <c r="A391" s="319"/>
      <c r="B391" s="320"/>
      <c r="C391" s="10"/>
      <c r="D391" s="321"/>
      <c r="E391" s="334"/>
      <c r="F391" s="365"/>
      <c r="G391" s="24"/>
      <c r="H391" s="25"/>
    </row>
    <row r="392" spans="1:8">
      <c r="A392" s="319"/>
      <c r="B392" s="320"/>
      <c r="C392" s="10"/>
      <c r="D392" s="321"/>
      <c r="E392" s="334"/>
      <c r="F392" s="365"/>
      <c r="G392" s="24"/>
      <c r="H392" s="25"/>
    </row>
    <row r="393" spans="1:8" ht="51">
      <c r="A393" s="319"/>
      <c r="B393" s="320"/>
      <c r="C393" s="10"/>
      <c r="D393" s="375" t="s">
        <v>1201</v>
      </c>
      <c r="E393" s="376"/>
      <c r="F393" s="377"/>
      <c r="G393" s="509"/>
      <c r="H393" s="25"/>
    </row>
    <row r="394" spans="1:8">
      <c r="A394" s="319"/>
      <c r="B394" s="320"/>
      <c r="C394" s="10"/>
      <c r="D394" s="321"/>
      <c r="E394" s="376"/>
      <c r="F394" s="377"/>
      <c r="G394" s="509"/>
      <c r="H394" s="25"/>
    </row>
    <row r="395" spans="1:8" ht="19.5" thickBot="1">
      <c r="A395" s="311" t="s">
        <v>141</v>
      </c>
      <c r="B395" s="18" t="s">
        <v>1</v>
      </c>
      <c r="C395" s="14"/>
      <c r="D395" s="312" t="s">
        <v>155</v>
      </c>
      <c r="E395" s="36"/>
      <c r="F395" s="378"/>
      <c r="G395" s="44"/>
      <c r="H395" s="28">
        <f>SUM(H374:H394)</f>
        <v>0</v>
      </c>
    </row>
    <row r="396" spans="1:8">
      <c r="G396" s="500"/>
      <c r="H396" s="500"/>
    </row>
    <row r="397" spans="1:8" ht="19.5" thickBot="1">
      <c r="A397" s="311" t="s">
        <v>141</v>
      </c>
      <c r="B397" s="18" t="s">
        <v>18</v>
      </c>
      <c r="C397" s="14"/>
      <c r="D397" s="312" t="s">
        <v>156</v>
      </c>
      <c r="E397" s="36"/>
      <c r="F397" s="27"/>
      <c r="G397" s="510"/>
      <c r="H397" s="510"/>
    </row>
    <row r="398" spans="1:8">
      <c r="A398" s="379"/>
      <c r="B398" s="298"/>
      <c r="C398" s="316"/>
      <c r="D398" s="317"/>
      <c r="E398" s="318"/>
      <c r="F398" s="308"/>
      <c r="G398" s="31"/>
      <c r="H398" s="30"/>
    </row>
    <row r="399" spans="1:8" ht="51">
      <c r="A399" s="319" t="s">
        <v>141</v>
      </c>
      <c r="B399" s="320" t="s">
        <v>21</v>
      </c>
      <c r="C399" s="10">
        <v>1</v>
      </c>
      <c r="D399" s="321" t="s">
        <v>1186</v>
      </c>
      <c r="E399" s="322"/>
      <c r="F399" s="308"/>
      <c r="G399" s="29"/>
      <c r="H399" s="30" t="s">
        <v>20</v>
      </c>
    </row>
    <row r="400" spans="1:8" ht="63.75">
      <c r="A400" s="319"/>
      <c r="B400" s="320"/>
      <c r="C400" s="10"/>
      <c r="D400" s="325" t="s">
        <v>157</v>
      </c>
      <c r="E400" s="322"/>
      <c r="F400" s="308"/>
      <c r="G400" s="31"/>
      <c r="H400" s="30" t="s">
        <v>20</v>
      </c>
    </row>
    <row r="401" spans="1:90" ht="51">
      <c r="A401" s="319"/>
      <c r="B401" s="320"/>
      <c r="C401" s="10"/>
      <c r="D401" s="325" t="s">
        <v>158</v>
      </c>
      <c r="E401" s="322"/>
      <c r="F401" s="308"/>
      <c r="G401" s="31"/>
      <c r="H401" s="30" t="s">
        <v>20</v>
      </c>
    </row>
    <row r="402" spans="1:90">
      <c r="A402" s="319"/>
      <c r="B402" s="320"/>
      <c r="C402" s="10"/>
      <c r="D402" s="325" t="s">
        <v>159</v>
      </c>
      <c r="E402" s="322" t="s">
        <v>71</v>
      </c>
      <c r="F402" s="308">
        <v>4</v>
      </c>
      <c r="G402" s="31"/>
      <c r="H402" s="25">
        <f>F402*G402</f>
        <v>0</v>
      </c>
    </row>
    <row r="403" spans="1:90">
      <c r="A403" s="319"/>
      <c r="B403" s="320"/>
      <c r="C403" s="10"/>
      <c r="D403" s="321"/>
      <c r="E403" s="322"/>
      <c r="F403" s="308"/>
      <c r="G403" s="31"/>
      <c r="H403" s="25"/>
    </row>
    <row r="404" spans="1:90">
      <c r="A404" s="319"/>
      <c r="B404" s="320"/>
      <c r="C404" s="10"/>
      <c r="D404" s="321"/>
      <c r="E404" s="322"/>
      <c r="F404" s="308"/>
      <c r="G404" s="31"/>
      <c r="H404" s="25"/>
    </row>
    <row r="405" spans="1:90" ht="63.75">
      <c r="A405" s="319"/>
      <c r="B405" s="320" t="s">
        <v>21</v>
      </c>
      <c r="C405" s="10">
        <v>2</v>
      </c>
      <c r="D405" s="321" t="s">
        <v>1187</v>
      </c>
      <c r="E405" s="322"/>
      <c r="F405" s="308"/>
      <c r="G405" s="31"/>
      <c r="H405" s="25"/>
      <c r="I405" s="324"/>
      <c r="J405" s="324"/>
      <c r="K405" s="324"/>
      <c r="L405" s="324"/>
      <c r="M405" s="324"/>
      <c r="N405" s="324"/>
      <c r="O405" s="324"/>
      <c r="P405" s="324"/>
      <c r="Q405" s="324"/>
      <c r="R405" s="324"/>
      <c r="S405" s="324"/>
      <c r="T405" s="324"/>
      <c r="U405" s="324"/>
      <c r="V405" s="324"/>
      <c r="W405" s="324"/>
      <c r="X405" s="324"/>
      <c r="Y405" s="324"/>
      <c r="Z405" s="324"/>
      <c r="AA405" s="324"/>
      <c r="AB405" s="324"/>
      <c r="AC405" s="324"/>
      <c r="AD405" s="324"/>
      <c r="AE405" s="324"/>
      <c r="AF405" s="324"/>
      <c r="AG405" s="324"/>
      <c r="AH405" s="324"/>
      <c r="AI405" s="324"/>
      <c r="AJ405" s="324"/>
      <c r="AK405" s="324"/>
      <c r="AL405" s="324"/>
      <c r="AM405" s="324"/>
      <c r="AN405" s="324"/>
      <c r="AO405" s="324"/>
      <c r="AP405" s="324"/>
      <c r="AQ405" s="324"/>
      <c r="AR405" s="324"/>
      <c r="AS405" s="324"/>
      <c r="AT405" s="324"/>
      <c r="AU405" s="324"/>
      <c r="AV405" s="324"/>
      <c r="AW405" s="324"/>
      <c r="AX405" s="324"/>
      <c r="AY405" s="324"/>
      <c r="AZ405" s="324"/>
      <c r="BA405" s="324"/>
      <c r="BB405" s="324"/>
      <c r="BC405" s="324"/>
      <c r="BD405" s="324"/>
      <c r="BE405" s="324"/>
      <c r="BF405" s="324"/>
      <c r="BG405" s="324"/>
      <c r="BH405" s="324"/>
      <c r="BI405" s="324"/>
      <c r="BJ405" s="324"/>
      <c r="BK405" s="324"/>
      <c r="BL405" s="324"/>
      <c r="BM405" s="324"/>
      <c r="BN405" s="324"/>
      <c r="BO405" s="324"/>
      <c r="BP405" s="324"/>
      <c r="BQ405" s="324"/>
      <c r="BR405" s="324"/>
      <c r="BS405" s="324"/>
      <c r="BT405" s="324"/>
      <c r="BU405" s="324"/>
      <c r="BV405" s="324"/>
      <c r="BW405" s="324"/>
      <c r="BX405" s="324"/>
      <c r="BY405" s="324"/>
      <c r="BZ405" s="324"/>
      <c r="CA405" s="324"/>
      <c r="CB405" s="324"/>
      <c r="CC405" s="324"/>
      <c r="CD405" s="324"/>
      <c r="CE405" s="324"/>
      <c r="CF405" s="324"/>
      <c r="CG405" s="324"/>
      <c r="CH405" s="324"/>
      <c r="CI405" s="324"/>
      <c r="CJ405" s="324"/>
      <c r="CK405" s="324"/>
      <c r="CL405" s="324"/>
    </row>
    <row r="406" spans="1:90" ht="51">
      <c r="A406" s="319"/>
      <c r="B406" s="320"/>
      <c r="C406" s="5"/>
      <c r="D406" s="325" t="s">
        <v>160</v>
      </c>
      <c r="E406" s="326"/>
      <c r="F406" s="309"/>
      <c r="G406" s="30"/>
      <c r="H406" s="25"/>
      <c r="I406" s="359"/>
      <c r="J406" s="359"/>
      <c r="K406" s="359"/>
      <c r="L406" s="359"/>
      <c r="M406" s="359"/>
      <c r="N406" s="359"/>
      <c r="O406" s="359"/>
      <c r="P406" s="359"/>
      <c r="Q406" s="359"/>
      <c r="R406" s="359"/>
      <c r="S406" s="359"/>
      <c r="T406" s="359"/>
      <c r="U406" s="359"/>
      <c r="V406" s="359"/>
      <c r="W406" s="359"/>
      <c r="X406" s="359"/>
      <c r="Y406" s="359"/>
      <c r="Z406" s="359"/>
      <c r="AA406" s="359"/>
      <c r="AB406" s="359"/>
      <c r="AC406" s="359"/>
      <c r="AD406" s="359"/>
      <c r="AE406" s="359"/>
      <c r="AF406" s="359"/>
      <c r="AG406" s="359"/>
      <c r="AH406" s="359"/>
      <c r="AI406" s="359"/>
      <c r="AJ406" s="359"/>
      <c r="AK406" s="359"/>
      <c r="AL406" s="359"/>
      <c r="AM406" s="359"/>
      <c r="AN406" s="359"/>
      <c r="AO406" s="359"/>
      <c r="AP406" s="359"/>
      <c r="AQ406" s="359"/>
      <c r="AR406" s="359"/>
      <c r="AS406" s="359"/>
      <c r="AT406" s="359"/>
      <c r="AU406" s="359"/>
      <c r="AV406" s="359"/>
      <c r="AW406" s="359"/>
      <c r="AX406" s="359"/>
      <c r="AY406" s="359"/>
      <c r="AZ406" s="359"/>
      <c r="BA406" s="359"/>
      <c r="BB406" s="359"/>
      <c r="BC406" s="359"/>
      <c r="BD406" s="359"/>
      <c r="BE406" s="359"/>
      <c r="BF406" s="359"/>
      <c r="BG406" s="359"/>
      <c r="BH406" s="359"/>
      <c r="BI406" s="359"/>
      <c r="BJ406" s="359"/>
      <c r="BK406" s="359"/>
      <c r="BL406" s="359"/>
      <c r="BM406" s="359"/>
      <c r="BN406" s="359"/>
      <c r="BO406" s="359"/>
      <c r="BP406" s="359"/>
      <c r="BQ406" s="359"/>
      <c r="BR406" s="359"/>
      <c r="BS406" s="359"/>
      <c r="BT406" s="359"/>
      <c r="BU406" s="359"/>
      <c r="BV406" s="359"/>
      <c r="BW406" s="359"/>
      <c r="BX406" s="359"/>
      <c r="BY406" s="359"/>
      <c r="BZ406" s="359"/>
      <c r="CA406" s="359"/>
      <c r="CB406" s="359"/>
      <c r="CC406" s="359"/>
      <c r="CD406" s="359"/>
      <c r="CE406" s="359"/>
      <c r="CF406" s="359"/>
      <c r="CG406" s="359"/>
      <c r="CH406" s="359"/>
      <c r="CI406" s="359"/>
      <c r="CJ406" s="359"/>
      <c r="CK406" s="359"/>
      <c r="CL406" s="359"/>
    </row>
    <row r="407" spans="1:90" ht="25.5">
      <c r="A407" s="319"/>
      <c r="B407" s="320"/>
      <c r="C407" s="10"/>
      <c r="D407" s="325" t="s">
        <v>161</v>
      </c>
      <c r="E407" s="322"/>
      <c r="F407" s="308"/>
      <c r="G407" s="31"/>
      <c r="H407" s="25"/>
      <c r="I407" s="324"/>
      <c r="J407" s="324"/>
      <c r="K407" s="324"/>
      <c r="L407" s="324"/>
      <c r="M407" s="324"/>
      <c r="N407" s="324"/>
      <c r="O407" s="324"/>
      <c r="P407" s="324"/>
      <c r="Q407" s="324"/>
      <c r="R407" s="324"/>
      <c r="S407" s="324"/>
      <c r="T407" s="324"/>
      <c r="U407" s="324"/>
      <c r="V407" s="324"/>
      <c r="W407" s="324"/>
      <c r="X407" s="324"/>
      <c r="Y407" s="324"/>
      <c r="Z407" s="324"/>
      <c r="AA407" s="324"/>
      <c r="AB407" s="324"/>
      <c r="AC407" s="324"/>
      <c r="AD407" s="324"/>
      <c r="AE407" s="324"/>
      <c r="AF407" s="324"/>
      <c r="AG407" s="324"/>
      <c r="AH407" s="324"/>
      <c r="AI407" s="324"/>
      <c r="AJ407" s="324"/>
      <c r="AK407" s="324"/>
      <c r="AL407" s="324"/>
      <c r="AM407" s="324"/>
      <c r="AN407" s="324"/>
      <c r="AO407" s="324"/>
      <c r="AP407" s="324"/>
      <c r="AQ407" s="324"/>
      <c r="AR407" s="324"/>
      <c r="AS407" s="324"/>
      <c r="AT407" s="324"/>
      <c r="AU407" s="324"/>
      <c r="AV407" s="324"/>
      <c r="AW407" s="324"/>
      <c r="AX407" s="324"/>
      <c r="AY407" s="324"/>
      <c r="AZ407" s="324"/>
      <c r="BA407" s="324"/>
      <c r="BB407" s="324"/>
      <c r="BC407" s="324"/>
      <c r="BD407" s="324"/>
      <c r="BE407" s="324"/>
      <c r="BF407" s="324"/>
      <c r="BG407" s="324"/>
      <c r="BH407" s="324"/>
      <c r="BI407" s="324"/>
      <c r="BJ407" s="324"/>
      <c r="BK407" s="324"/>
      <c r="BL407" s="324"/>
      <c r="BM407" s="324"/>
      <c r="BN407" s="324"/>
      <c r="BO407" s="324"/>
      <c r="BP407" s="324"/>
      <c r="BQ407" s="324"/>
      <c r="BR407" s="324"/>
      <c r="BS407" s="324"/>
      <c r="BT407" s="324"/>
      <c r="BU407" s="324"/>
      <c r="BV407" s="324"/>
      <c r="BW407" s="324"/>
      <c r="BX407" s="324"/>
      <c r="BY407" s="324"/>
      <c r="BZ407" s="324"/>
      <c r="CA407" s="324"/>
      <c r="CB407" s="324"/>
      <c r="CC407" s="324"/>
      <c r="CD407" s="324"/>
      <c r="CE407" s="324"/>
      <c r="CF407" s="324"/>
      <c r="CG407" s="324"/>
      <c r="CH407" s="324"/>
      <c r="CI407" s="324"/>
      <c r="CJ407" s="324"/>
      <c r="CK407" s="324"/>
      <c r="CL407" s="324"/>
    </row>
    <row r="408" spans="1:90">
      <c r="A408" s="319"/>
      <c r="B408" s="320"/>
      <c r="C408" s="10"/>
      <c r="D408" s="325" t="s">
        <v>162</v>
      </c>
      <c r="E408" s="322" t="s">
        <v>71</v>
      </c>
      <c r="F408" s="308">
        <v>1</v>
      </c>
      <c r="G408" s="31"/>
      <c r="H408" s="25">
        <f>F408*G408</f>
        <v>0</v>
      </c>
      <c r="I408" s="324"/>
      <c r="J408" s="324"/>
      <c r="K408" s="324"/>
      <c r="L408" s="324"/>
      <c r="M408" s="324"/>
      <c r="N408" s="324"/>
      <c r="O408" s="324"/>
      <c r="P408" s="324"/>
      <c r="Q408" s="324"/>
      <c r="R408" s="324"/>
      <c r="S408" s="324"/>
      <c r="T408" s="324"/>
      <c r="U408" s="324"/>
      <c r="V408" s="324"/>
      <c r="W408" s="324"/>
      <c r="X408" s="324"/>
      <c r="Y408" s="324"/>
      <c r="Z408" s="324"/>
      <c r="AA408" s="324"/>
      <c r="AB408" s="324"/>
      <c r="AC408" s="324"/>
      <c r="AD408" s="324"/>
      <c r="AE408" s="324"/>
      <c r="AF408" s="324"/>
      <c r="AG408" s="324"/>
      <c r="AH408" s="324"/>
      <c r="AI408" s="324"/>
      <c r="AJ408" s="324"/>
      <c r="AK408" s="324"/>
      <c r="AL408" s="324"/>
      <c r="AM408" s="324"/>
      <c r="AN408" s="324"/>
      <c r="AO408" s="324"/>
      <c r="AP408" s="324"/>
      <c r="AQ408" s="324"/>
      <c r="AR408" s="324"/>
      <c r="AS408" s="324"/>
      <c r="AT408" s="324"/>
      <c r="AU408" s="324"/>
      <c r="AV408" s="324"/>
      <c r="AW408" s="324"/>
      <c r="AX408" s="324"/>
      <c r="AY408" s="324"/>
      <c r="AZ408" s="324"/>
      <c r="BA408" s="324"/>
      <c r="BB408" s="324"/>
      <c r="BC408" s="324"/>
      <c r="BD408" s="324"/>
      <c r="BE408" s="324"/>
      <c r="BF408" s="324"/>
      <c r="BG408" s="324"/>
      <c r="BH408" s="324"/>
      <c r="BI408" s="324"/>
      <c r="BJ408" s="324"/>
      <c r="BK408" s="324"/>
      <c r="BL408" s="324"/>
      <c r="BM408" s="324"/>
      <c r="BN408" s="324"/>
      <c r="BO408" s="324"/>
      <c r="BP408" s="324"/>
      <c r="BQ408" s="324"/>
      <c r="BR408" s="324"/>
      <c r="BS408" s="324"/>
      <c r="BT408" s="324"/>
      <c r="BU408" s="324"/>
      <c r="BV408" s="324"/>
      <c r="BW408" s="324"/>
      <c r="BX408" s="324"/>
      <c r="BY408" s="324"/>
      <c r="BZ408" s="324"/>
      <c r="CA408" s="324"/>
      <c r="CB408" s="324"/>
      <c r="CC408" s="324"/>
      <c r="CD408" s="324"/>
      <c r="CE408" s="324"/>
      <c r="CF408" s="324"/>
      <c r="CG408" s="324"/>
      <c r="CH408" s="324"/>
      <c r="CI408" s="324"/>
      <c r="CJ408" s="324"/>
      <c r="CK408" s="324"/>
      <c r="CL408" s="324"/>
    </row>
    <row r="409" spans="1:90">
      <c r="A409" s="319"/>
      <c r="B409" s="368"/>
      <c r="C409" s="10"/>
      <c r="D409" s="369"/>
      <c r="E409" s="370"/>
      <c r="F409" s="371"/>
      <c r="G409" s="31"/>
      <c r="H409" s="25"/>
      <c r="I409" s="324"/>
      <c r="J409" s="324"/>
      <c r="K409" s="324"/>
      <c r="L409" s="324"/>
      <c r="M409" s="324"/>
      <c r="N409" s="324"/>
      <c r="O409" s="324"/>
      <c r="P409" s="324"/>
      <c r="Q409" s="324"/>
      <c r="R409" s="324"/>
      <c r="S409" s="324"/>
      <c r="T409" s="324"/>
      <c r="U409" s="324"/>
      <c r="V409" s="324"/>
      <c r="W409" s="324"/>
      <c r="X409" s="324"/>
      <c r="Y409" s="324"/>
      <c r="Z409" s="324"/>
      <c r="AA409" s="324"/>
      <c r="AB409" s="324"/>
      <c r="AC409" s="324"/>
      <c r="AD409" s="324"/>
      <c r="AE409" s="324"/>
      <c r="AF409" s="324"/>
      <c r="AG409" s="324"/>
      <c r="AH409" s="324"/>
      <c r="AI409" s="324"/>
      <c r="AJ409" s="324"/>
      <c r="AK409" s="324"/>
      <c r="AL409" s="324"/>
      <c r="AM409" s="324"/>
      <c r="AN409" s="324"/>
      <c r="AO409" s="324"/>
      <c r="AP409" s="324"/>
      <c r="AQ409" s="324"/>
      <c r="AR409" s="324"/>
      <c r="AS409" s="324"/>
      <c r="AT409" s="324"/>
      <c r="AU409" s="324"/>
      <c r="AV409" s="324"/>
      <c r="AW409" s="324"/>
      <c r="AX409" s="324"/>
      <c r="AY409" s="324"/>
      <c r="AZ409" s="324"/>
      <c r="BA409" s="324"/>
      <c r="BB409" s="324"/>
      <c r="BC409" s="324"/>
      <c r="BD409" s="324"/>
      <c r="BE409" s="324"/>
      <c r="BF409" s="324"/>
      <c r="BG409" s="324"/>
      <c r="BH409" s="324"/>
      <c r="BI409" s="324"/>
      <c r="BJ409" s="324"/>
      <c r="BK409" s="324"/>
      <c r="BL409" s="324"/>
      <c r="BM409" s="324"/>
      <c r="BN409" s="324"/>
      <c r="BO409" s="324"/>
      <c r="BP409" s="324"/>
      <c r="BQ409" s="324"/>
      <c r="BR409" s="324"/>
      <c r="BS409" s="324"/>
      <c r="BT409" s="324"/>
      <c r="BU409" s="324"/>
      <c r="BV409" s="324"/>
      <c r="BW409" s="324"/>
      <c r="BX409" s="324"/>
      <c r="BY409" s="324"/>
      <c r="BZ409" s="324"/>
      <c r="CA409" s="324"/>
      <c r="CB409" s="324"/>
      <c r="CC409" s="324"/>
      <c r="CD409" s="324"/>
      <c r="CE409" s="324"/>
      <c r="CF409" s="324"/>
      <c r="CG409" s="324"/>
      <c r="CH409" s="324"/>
      <c r="CI409" s="324"/>
      <c r="CJ409" s="324"/>
      <c r="CK409" s="324"/>
      <c r="CL409" s="324"/>
    </row>
    <row r="410" spans="1:90" s="338" customFormat="1" ht="153">
      <c r="A410" s="319"/>
      <c r="B410" s="320" t="s">
        <v>21</v>
      </c>
      <c r="C410" s="5">
        <v>3</v>
      </c>
      <c r="D410" s="325" t="s">
        <v>163</v>
      </c>
      <c r="E410" s="326"/>
      <c r="F410" s="309"/>
      <c r="G410" s="30"/>
      <c r="H410" s="25"/>
      <c r="I410" s="340"/>
      <c r="J410" s="340"/>
      <c r="K410" s="340"/>
      <c r="L410" s="340"/>
      <c r="M410" s="340"/>
      <c r="N410" s="340"/>
      <c r="O410" s="340"/>
      <c r="P410" s="340"/>
      <c r="Q410" s="340"/>
      <c r="R410" s="340"/>
      <c r="S410" s="340"/>
      <c r="T410" s="340"/>
      <c r="U410" s="340"/>
      <c r="V410" s="340"/>
      <c r="W410" s="340"/>
      <c r="X410" s="340"/>
      <c r="Y410" s="340"/>
      <c r="Z410" s="340"/>
      <c r="AA410" s="340"/>
      <c r="AB410" s="340"/>
      <c r="AC410" s="340"/>
      <c r="AD410" s="340"/>
      <c r="AE410" s="340"/>
      <c r="AF410" s="340"/>
      <c r="AG410" s="340"/>
      <c r="AH410" s="340"/>
      <c r="AI410" s="340"/>
      <c r="AJ410" s="340"/>
      <c r="AK410" s="340"/>
      <c r="AL410" s="340"/>
      <c r="AM410" s="340"/>
      <c r="AN410" s="340"/>
      <c r="AO410" s="340"/>
      <c r="AP410" s="340"/>
      <c r="AQ410" s="340"/>
      <c r="AR410" s="340"/>
      <c r="AS410" s="340"/>
      <c r="AT410" s="340"/>
      <c r="AU410" s="340"/>
      <c r="AV410" s="340"/>
      <c r="AW410" s="340"/>
      <c r="AX410" s="340"/>
      <c r="AY410" s="340"/>
      <c r="AZ410" s="340"/>
      <c r="BA410" s="340"/>
      <c r="BB410" s="340"/>
      <c r="BC410" s="340"/>
      <c r="BD410" s="340"/>
      <c r="BE410" s="340"/>
      <c r="BF410" s="340"/>
      <c r="BG410" s="340"/>
      <c r="BH410" s="340"/>
      <c r="BI410" s="340"/>
      <c r="BJ410" s="340"/>
      <c r="BK410" s="340"/>
      <c r="BL410" s="340"/>
      <c r="BM410" s="340"/>
      <c r="BN410" s="340"/>
      <c r="BO410" s="340"/>
      <c r="BP410" s="340"/>
      <c r="BQ410" s="340"/>
      <c r="BR410" s="340"/>
      <c r="BS410" s="340"/>
      <c r="BT410" s="340"/>
      <c r="BU410" s="340"/>
      <c r="BV410" s="340"/>
      <c r="BW410" s="340"/>
      <c r="BX410" s="340"/>
      <c r="BY410" s="340"/>
      <c r="BZ410" s="340"/>
      <c r="CA410" s="340"/>
      <c r="CB410" s="340"/>
      <c r="CC410" s="340"/>
      <c r="CD410" s="340"/>
      <c r="CE410" s="340"/>
      <c r="CF410" s="340"/>
      <c r="CG410" s="340"/>
      <c r="CH410" s="340"/>
      <c r="CI410" s="340"/>
      <c r="CJ410" s="340"/>
      <c r="CK410" s="340"/>
      <c r="CL410" s="340"/>
    </row>
    <row r="411" spans="1:90" s="338" customFormat="1">
      <c r="A411" s="319"/>
      <c r="B411" s="320"/>
      <c r="C411" s="5"/>
      <c r="D411" s="325" t="s">
        <v>164</v>
      </c>
      <c r="E411" s="326" t="s">
        <v>71</v>
      </c>
      <c r="F411" s="309">
        <v>2</v>
      </c>
      <c r="G411" s="30"/>
      <c r="H411" s="25">
        <f>F411*G411</f>
        <v>0</v>
      </c>
      <c r="I411" s="340"/>
      <c r="J411" s="340"/>
      <c r="K411" s="340"/>
      <c r="L411" s="340"/>
      <c r="M411" s="340"/>
      <c r="N411" s="340"/>
      <c r="O411" s="340"/>
      <c r="P411" s="340"/>
      <c r="Q411" s="340"/>
      <c r="R411" s="340"/>
      <c r="S411" s="340"/>
      <c r="T411" s="340"/>
      <c r="U411" s="340"/>
      <c r="V411" s="340"/>
      <c r="W411" s="340"/>
      <c r="X411" s="340"/>
      <c r="Y411" s="340"/>
      <c r="Z411" s="340"/>
      <c r="AA411" s="340"/>
      <c r="AB411" s="340"/>
      <c r="AC411" s="340"/>
      <c r="AD411" s="340"/>
      <c r="AE411" s="340"/>
      <c r="AF411" s="340"/>
      <c r="AG411" s="340"/>
      <c r="AH411" s="340"/>
      <c r="AI411" s="340"/>
      <c r="AJ411" s="340"/>
      <c r="AK411" s="340"/>
      <c r="AL411" s="340"/>
      <c r="AM411" s="340"/>
      <c r="AN411" s="340"/>
      <c r="AO411" s="340"/>
      <c r="AP411" s="340"/>
      <c r="AQ411" s="340"/>
      <c r="AR411" s="340"/>
      <c r="AS411" s="340"/>
      <c r="AT411" s="340"/>
      <c r="AU411" s="340"/>
      <c r="AV411" s="340"/>
      <c r="AW411" s="340"/>
      <c r="AX411" s="340"/>
      <c r="AY411" s="340"/>
      <c r="AZ411" s="340"/>
      <c r="BA411" s="340"/>
      <c r="BB411" s="340"/>
      <c r="BC411" s="340"/>
      <c r="BD411" s="340"/>
      <c r="BE411" s="340"/>
      <c r="BF411" s="340"/>
      <c r="BG411" s="340"/>
      <c r="BH411" s="340"/>
      <c r="BI411" s="340"/>
      <c r="BJ411" s="340"/>
      <c r="BK411" s="340"/>
      <c r="BL411" s="340"/>
      <c r="BM411" s="340"/>
      <c r="BN411" s="340"/>
      <c r="BO411" s="340"/>
      <c r="BP411" s="340"/>
      <c r="BQ411" s="340"/>
      <c r="BR411" s="340"/>
      <c r="BS411" s="340"/>
      <c r="BT411" s="340"/>
      <c r="BU411" s="340"/>
      <c r="BV411" s="340"/>
      <c r="BW411" s="340"/>
      <c r="BX411" s="340"/>
      <c r="BY411" s="340"/>
      <c r="BZ411" s="340"/>
      <c r="CA411" s="340"/>
      <c r="CB411" s="340"/>
      <c r="CC411" s="340"/>
      <c r="CD411" s="340"/>
      <c r="CE411" s="340"/>
      <c r="CF411" s="340"/>
      <c r="CG411" s="340"/>
      <c r="CH411" s="340"/>
      <c r="CI411" s="340"/>
      <c r="CJ411" s="340"/>
      <c r="CK411" s="340"/>
      <c r="CL411" s="340"/>
    </row>
    <row r="412" spans="1:90">
      <c r="A412" s="319"/>
      <c r="B412" s="368"/>
      <c r="C412" s="10"/>
      <c r="D412" s="369"/>
      <c r="E412" s="370"/>
      <c r="F412" s="371"/>
      <c r="G412" s="31"/>
      <c r="H412" s="25"/>
      <c r="I412" s="324"/>
      <c r="J412" s="324"/>
      <c r="K412" s="324"/>
      <c r="L412" s="324"/>
      <c r="M412" s="324"/>
      <c r="N412" s="324"/>
      <c r="O412" s="324"/>
      <c r="P412" s="324"/>
      <c r="Q412" s="324"/>
      <c r="R412" s="324"/>
      <c r="S412" s="324"/>
      <c r="T412" s="324"/>
      <c r="U412" s="324"/>
      <c r="V412" s="324"/>
      <c r="W412" s="324"/>
      <c r="X412" s="324"/>
      <c r="Y412" s="324"/>
      <c r="Z412" s="324"/>
      <c r="AA412" s="324"/>
      <c r="AB412" s="324"/>
      <c r="AC412" s="324"/>
      <c r="AD412" s="324"/>
      <c r="AE412" s="324"/>
      <c r="AF412" s="324"/>
      <c r="AG412" s="324"/>
      <c r="AH412" s="324"/>
      <c r="AI412" s="324"/>
      <c r="AJ412" s="324"/>
      <c r="AK412" s="324"/>
      <c r="AL412" s="324"/>
      <c r="AM412" s="324"/>
      <c r="AN412" s="324"/>
      <c r="AO412" s="324"/>
      <c r="AP412" s="324"/>
      <c r="AQ412" s="324"/>
      <c r="AR412" s="324"/>
      <c r="AS412" s="324"/>
      <c r="AT412" s="324"/>
      <c r="AU412" s="324"/>
      <c r="AV412" s="324"/>
      <c r="AW412" s="324"/>
      <c r="AX412" s="324"/>
      <c r="AY412" s="324"/>
      <c r="AZ412" s="324"/>
      <c r="BA412" s="324"/>
      <c r="BB412" s="324"/>
      <c r="BC412" s="324"/>
      <c r="BD412" s="324"/>
      <c r="BE412" s="324"/>
      <c r="BF412" s="324"/>
      <c r="BG412" s="324"/>
      <c r="BH412" s="324"/>
      <c r="BI412" s="324"/>
      <c r="BJ412" s="324"/>
      <c r="BK412" s="324"/>
      <c r="BL412" s="324"/>
      <c r="BM412" s="324"/>
      <c r="BN412" s="324"/>
      <c r="BO412" s="324"/>
      <c r="BP412" s="324"/>
      <c r="BQ412" s="324"/>
      <c r="BR412" s="324"/>
      <c r="BS412" s="324"/>
      <c r="BT412" s="324"/>
      <c r="BU412" s="324"/>
      <c r="BV412" s="324"/>
      <c r="BW412" s="324"/>
      <c r="BX412" s="324"/>
      <c r="BY412" s="324"/>
      <c r="BZ412" s="324"/>
      <c r="CA412" s="324"/>
      <c r="CB412" s="324"/>
      <c r="CC412" s="324"/>
      <c r="CD412" s="324"/>
      <c r="CE412" s="324"/>
      <c r="CF412" s="324"/>
      <c r="CG412" s="324"/>
      <c r="CH412" s="324"/>
      <c r="CI412" s="324"/>
      <c r="CJ412" s="324"/>
      <c r="CK412" s="324"/>
      <c r="CL412" s="324"/>
    </row>
    <row r="413" spans="1:90" ht="63.75">
      <c r="A413" s="319" t="s">
        <v>141</v>
      </c>
      <c r="B413" s="320" t="s">
        <v>21</v>
      </c>
      <c r="C413" s="10">
        <v>4</v>
      </c>
      <c r="D413" s="321" t="s">
        <v>165</v>
      </c>
      <c r="E413" s="322"/>
      <c r="F413" s="308"/>
      <c r="G413" s="29"/>
      <c r="H413" s="25"/>
      <c r="I413" s="333"/>
      <c r="J413" s="333"/>
      <c r="K413" s="333"/>
      <c r="L413" s="333"/>
      <c r="M413" s="333"/>
      <c r="N413" s="333"/>
      <c r="O413" s="333"/>
      <c r="P413" s="333"/>
      <c r="Q413" s="333"/>
      <c r="R413" s="333"/>
      <c r="S413" s="333"/>
      <c r="T413" s="333"/>
      <c r="U413" s="333"/>
      <c r="V413" s="333"/>
      <c r="W413" s="333"/>
      <c r="X413" s="333"/>
      <c r="Y413" s="333"/>
      <c r="Z413" s="333"/>
      <c r="AA413" s="333"/>
      <c r="AB413" s="333"/>
      <c r="AC413" s="333"/>
      <c r="AD413" s="333"/>
      <c r="AE413" s="333"/>
      <c r="AF413" s="324"/>
      <c r="AG413" s="324"/>
      <c r="AH413" s="324"/>
      <c r="AI413" s="324"/>
      <c r="AJ413" s="324"/>
      <c r="AK413" s="324"/>
      <c r="AL413" s="324"/>
      <c r="AM413" s="333"/>
      <c r="AN413" s="333"/>
      <c r="AO413" s="333"/>
      <c r="AP413" s="333"/>
      <c r="AQ413" s="333"/>
      <c r="AR413" s="333"/>
      <c r="AS413" s="333"/>
      <c r="AT413" s="333"/>
      <c r="AU413" s="333"/>
      <c r="AV413" s="333"/>
      <c r="AW413" s="333"/>
      <c r="AX413" s="333"/>
      <c r="AY413" s="333"/>
      <c r="AZ413" s="324"/>
      <c r="BA413" s="324"/>
      <c r="BB413" s="324"/>
      <c r="BC413" s="324"/>
      <c r="BD413" s="324"/>
      <c r="BE413" s="324"/>
      <c r="BF413" s="324"/>
      <c r="BG413" s="324"/>
      <c r="BH413" s="324"/>
      <c r="BI413" s="324"/>
      <c r="BJ413" s="324"/>
      <c r="BK413" s="324"/>
      <c r="BL413" s="324"/>
      <c r="BM413" s="324"/>
      <c r="BN413" s="324"/>
      <c r="BO413" s="324"/>
      <c r="BP413" s="324"/>
      <c r="BQ413" s="324"/>
      <c r="BR413" s="324"/>
      <c r="BS413" s="324"/>
      <c r="BT413" s="324"/>
      <c r="BU413" s="324"/>
      <c r="BV413" s="324"/>
      <c r="BW413" s="324"/>
      <c r="BX413" s="324"/>
      <c r="BY413" s="324"/>
      <c r="BZ413" s="324"/>
      <c r="CA413" s="324"/>
      <c r="CB413" s="324"/>
      <c r="CC413" s="324"/>
      <c r="CD413" s="324"/>
      <c r="CE413" s="324"/>
      <c r="CF413" s="334"/>
      <c r="CG413" s="334"/>
      <c r="CH413" s="334"/>
      <c r="CI413" s="334"/>
      <c r="CJ413" s="334"/>
      <c r="CK413" s="334"/>
      <c r="CL413" s="334"/>
    </row>
    <row r="414" spans="1:90">
      <c r="A414" s="319"/>
      <c r="B414" s="320"/>
      <c r="C414" s="10"/>
      <c r="D414" s="321" t="s">
        <v>166</v>
      </c>
      <c r="E414" s="322"/>
      <c r="F414" s="308"/>
      <c r="G414" s="29"/>
      <c r="H414" s="25"/>
      <c r="I414" s="324"/>
      <c r="J414" s="324"/>
      <c r="K414" s="324"/>
      <c r="L414" s="324"/>
      <c r="M414" s="324"/>
      <c r="N414" s="324"/>
      <c r="O414" s="324"/>
      <c r="P414" s="324"/>
      <c r="Q414" s="324"/>
      <c r="R414" s="324"/>
      <c r="S414" s="324"/>
      <c r="T414" s="324"/>
      <c r="U414" s="324"/>
      <c r="V414" s="324"/>
      <c r="W414" s="324"/>
      <c r="X414" s="324"/>
      <c r="Y414" s="324"/>
      <c r="Z414" s="324"/>
      <c r="AA414" s="324"/>
      <c r="AB414" s="324"/>
      <c r="AC414" s="324"/>
      <c r="AD414" s="324"/>
      <c r="AE414" s="324"/>
      <c r="AF414" s="324"/>
      <c r="AG414" s="324"/>
      <c r="AH414" s="324"/>
      <c r="AI414" s="324"/>
      <c r="AJ414" s="324"/>
      <c r="AK414" s="324"/>
      <c r="AL414" s="324"/>
      <c r="AM414" s="324"/>
      <c r="AN414" s="324"/>
      <c r="AO414" s="324"/>
      <c r="AP414" s="324"/>
      <c r="AQ414" s="324"/>
      <c r="AR414" s="324"/>
      <c r="AS414" s="324"/>
      <c r="AT414" s="324"/>
      <c r="AU414" s="324"/>
      <c r="AV414" s="324"/>
      <c r="AW414" s="324"/>
      <c r="AX414" s="324"/>
      <c r="AY414" s="324"/>
      <c r="AZ414" s="324"/>
      <c r="BA414" s="324"/>
      <c r="BB414" s="324"/>
      <c r="BC414" s="324"/>
      <c r="BD414" s="324"/>
      <c r="BE414" s="324"/>
      <c r="BF414" s="324"/>
      <c r="BG414" s="324"/>
      <c r="BH414" s="324"/>
      <c r="BI414" s="324"/>
      <c r="BJ414" s="324"/>
      <c r="BK414" s="324"/>
      <c r="BL414" s="324"/>
      <c r="BM414" s="324"/>
      <c r="BN414" s="324"/>
      <c r="BO414" s="324"/>
      <c r="BP414" s="324"/>
      <c r="BQ414" s="324"/>
      <c r="BR414" s="324"/>
      <c r="BS414" s="324"/>
      <c r="BT414" s="324"/>
      <c r="BU414" s="324"/>
      <c r="BV414" s="324"/>
      <c r="BW414" s="324"/>
      <c r="BX414" s="324"/>
      <c r="BY414" s="324"/>
      <c r="BZ414" s="324"/>
      <c r="CA414" s="324"/>
      <c r="CB414" s="324"/>
      <c r="CC414" s="324"/>
      <c r="CD414" s="324"/>
      <c r="CE414" s="324"/>
      <c r="CF414" s="324"/>
      <c r="CG414" s="324"/>
      <c r="CH414" s="324"/>
      <c r="CI414" s="324"/>
      <c r="CJ414" s="324"/>
      <c r="CK414" s="324"/>
      <c r="CL414" s="324"/>
    </row>
    <row r="415" spans="1:90">
      <c r="A415" s="319"/>
      <c r="B415" s="320"/>
      <c r="C415" s="10"/>
      <c r="D415" s="325" t="s">
        <v>167</v>
      </c>
      <c r="E415" s="322"/>
      <c r="F415" s="308"/>
      <c r="G415" s="31"/>
      <c r="H415" s="25"/>
      <c r="I415" s="324"/>
      <c r="J415" s="324"/>
      <c r="K415" s="324"/>
      <c r="L415" s="324"/>
      <c r="M415" s="324"/>
      <c r="N415" s="324"/>
      <c r="O415" s="324"/>
      <c r="P415" s="324"/>
      <c r="Q415" s="324"/>
      <c r="R415" s="324"/>
      <c r="S415" s="324"/>
      <c r="T415" s="324"/>
      <c r="U415" s="324"/>
      <c r="V415" s="324"/>
      <c r="W415" s="324"/>
      <c r="X415" s="324"/>
      <c r="Y415" s="324"/>
      <c r="Z415" s="324"/>
      <c r="AA415" s="324"/>
      <c r="AB415" s="324"/>
      <c r="AC415" s="324"/>
      <c r="AD415" s="324"/>
      <c r="AE415" s="324"/>
      <c r="AF415" s="324"/>
      <c r="AG415" s="324"/>
      <c r="AH415" s="324"/>
      <c r="AI415" s="324"/>
      <c r="AJ415" s="324"/>
      <c r="AK415" s="324"/>
      <c r="AL415" s="324"/>
      <c r="AM415" s="324"/>
      <c r="AN415" s="324"/>
      <c r="AO415" s="324"/>
      <c r="AP415" s="324"/>
      <c r="AQ415" s="324"/>
      <c r="AR415" s="324"/>
      <c r="AS415" s="324"/>
      <c r="AT415" s="324"/>
      <c r="AU415" s="324"/>
      <c r="AV415" s="324"/>
      <c r="AW415" s="324"/>
      <c r="AX415" s="324"/>
      <c r="AY415" s="324"/>
      <c r="AZ415" s="324"/>
      <c r="BA415" s="324"/>
      <c r="BB415" s="324"/>
      <c r="BC415" s="324"/>
      <c r="BD415" s="324"/>
      <c r="BE415" s="324"/>
      <c r="BF415" s="324"/>
      <c r="BG415" s="324"/>
      <c r="BH415" s="324"/>
      <c r="BI415" s="324"/>
      <c r="BJ415" s="324"/>
      <c r="BK415" s="324"/>
      <c r="BL415" s="324"/>
      <c r="BM415" s="324"/>
      <c r="BN415" s="324"/>
      <c r="BO415" s="324"/>
      <c r="BP415" s="324"/>
      <c r="BQ415" s="324"/>
      <c r="BR415" s="324"/>
      <c r="BS415" s="324"/>
      <c r="BT415" s="324"/>
      <c r="BU415" s="324"/>
      <c r="BV415" s="324"/>
      <c r="BW415" s="324"/>
      <c r="BX415" s="324"/>
      <c r="BY415" s="324"/>
      <c r="BZ415" s="324"/>
      <c r="CA415" s="324"/>
      <c r="CB415" s="324"/>
      <c r="CC415" s="324"/>
      <c r="CD415" s="324"/>
      <c r="CE415" s="324"/>
      <c r="CF415" s="324"/>
      <c r="CG415" s="324"/>
      <c r="CH415" s="324"/>
      <c r="CI415" s="324"/>
      <c r="CJ415" s="324"/>
      <c r="CK415" s="324"/>
      <c r="CL415" s="324"/>
    </row>
    <row r="416" spans="1:90" ht="102">
      <c r="A416" s="319"/>
      <c r="B416" s="320"/>
      <c r="C416" s="10"/>
      <c r="D416" s="325" t="s">
        <v>168</v>
      </c>
      <c r="E416" s="322" t="s">
        <v>71</v>
      </c>
      <c r="F416" s="308">
        <v>3</v>
      </c>
      <c r="G416" s="31"/>
      <c r="H416" s="25">
        <f>F416*G416</f>
        <v>0</v>
      </c>
      <c r="I416" s="324"/>
      <c r="J416" s="324"/>
      <c r="K416" s="324"/>
      <c r="L416" s="324"/>
      <c r="M416" s="324"/>
      <c r="N416" s="324"/>
      <c r="O416" s="324"/>
      <c r="P416" s="324"/>
      <c r="Q416" s="324"/>
      <c r="R416" s="324"/>
      <c r="S416" s="324"/>
      <c r="T416" s="324"/>
      <c r="U416" s="324"/>
      <c r="V416" s="324"/>
      <c r="W416" s="324"/>
      <c r="X416" s="324"/>
      <c r="Y416" s="324"/>
      <c r="Z416" s="324"/>
      <c r="AA416" s="324"/>
      <c r="AB416" s="324"/>
      <c r="AC416" s="324"/>
      <c r="AD416" s="324"/>
      <c r="AE416" s="324"/>
      <c r="AF416" s="324"/>
      <c r="AG416" s="324"/>
      <c r="AH416" s="324"/>
      <c r="AI416" s="324"/>
      <c r="AJ416" s="324"/>
      <c r="AK416" s="324"/>
      <c r="AL416" s="324"/>
      <c r="AM416" s="324"/>
      <c r="AN416" s="324"/>
      <c r="AO416" s="324"/>
      <c r="AP416" s="324"/>
      <c r="AQ416" s="324"/>
      <c r="AR416" s="324"/>
      <c r="AS416" s="324"/>
      <c r="AT416" s="324"/>
      <c r="AU416" s="324"/>
      <c r="AV416" s="324"/>
      <c r="AW416" s="324"/>
      <c r="AX416" s="324"/>
      <c r="AY416" s="324"/>
      <c r="AZ416" s="324"/>
      <c r="BA416" s="324"/>
      <c r="BB416" s="324"/>
      <c r="BC416" s="324"/>
      <c r="BD416" s="324"/>
      <c r="BE416" s="324"/>
      <c r="BF416" s="324"/>
      <c r="BG416" s="324"/>
      <c r="BH416" s="324"/>
      <c r="BI416" s="324"/>
      <c r="BJ416" s="324"/>
      <c r="BK416" s="324"/>
      <c r="BL416" s="324"/>
      <c r="BM416" s="324"/>
      <c r="BN416" s="324"/>
      <c r="BO416" s="324"/>
      <c r="BP416" s="324"/>
      <c r="BQ416" s="324"/>
      <c r="BR416" s="324"/>
      <c r="BS416" s="324"/>
      <c r="BT416" s="324"/>
      <c r="BU416" s="324"/>
      <c r="BV416" s="324"/>
      <c r="BW416" s="324"/>
      <c r="BX416" s="324"/>
      <c r="BY416" s="324"/>
      <c r="BZ416" s="324"/>
      <c r="CA416" s="324"/>
      <c r="CB416" s="324"/>
      <c r="CC416" s="324"/>
      <c r="CD416" s="324"/>
      <c r="CE416" s="324"/>
      <c r="CF416" s="324"/>
      <c r="CG416" s="324"/>
      <c r="CH416" s="324"/>
      <c r="CI416" s="324"/>
      <c r="CJ416" s="324"/>
      <c r="CK416" s="324"/>
      <c r="CL416" s="324"/>
    </row>
    <row r="417" spans="1:90">
      <c r="A417" s="319"/>
      <c r="B417" s="320"/>
      <c r="C417" s="10"/>
      <c r="D417" s="321"/>
      <c r="E417" s="322"/>
      <c r="F417" s="308"/>
      <c r="G417" s="31"/>
      <c r="H417" s="25"/>
      <c r="I417" s="324"/>
      <c r="J417" s="324"/>
      <c r="K417" s="324"/>
      <c r="L417" s="324"/>
      <c r="M417" s="324"/>
      <c r="N417" s="324"/>
      <c r="O417" s="324"/>
      <c r="P417" s="324"/>
      <c r="Q417" s="324"/>
      <c r="R417" s="324"/>
      <c r="S417" s="324"/>
      <c r="T417" s="324"/>
      <c r="U417" s="324"/>
      <c r="V417" s="324"/>
      <c r="W417" s="324"/>
      <c r="X417" s="324"/>
      <c r="Y417" s="324"/>
      <c r="Z417" s="324"/>
      <c r="AA417" s="324"/>
      <c r="AB417" s="324"/>
      <c r="AC417" s="324"/>
      <c r="AD417" s="324"/>
      <c r="AE417" s="324"/>
      <c r="AF417" s="324"/>
      <c r="AG417" s="324"/>
      <c r="AH417" s="324"/>
      <c r="AI417" s="324"/>
      <c r="AJ417" s="324"/>
      <c r="AK417" s="324"/>
      <c r="AL417" s="324"/>
      <c r="AM417" s="324"/>
      <c r="AN417" s="324"/>
      <c r="AO417" s="324"/>
      <c r="AP417" s="324"/>
      <c r="AQ417" s="324"/>
      <c r="AR417" s="324"/>
      <c r="AS417" s="324"/>
      <c r="AT417" s="324"/>
      <c r="AU417" s="324"/>
      <c r="AV417" s="324"/>
      <c r="AW417" s="324"/>
      <c r="AX417" s="324"/>
      <c r="AY417" s="324"/>
      <c r="AZ417" s="324"/>
      <c r="BA417" s="324"/>
      <c r="BB417" s="324"/>
      <c r="BC417" s="324"/>
      <c r="BD417" s="324"/>
      <c r="BE417" s="324"/>
      <c r="BF417" s="324"/>
      <c r="BG417" s="324"/>
      <c r="BH417" s="324"/>
      <c r="BI417" s="324"/>
      <c r="BJ417" s="324"/>
      <c r="BK417" s="324"/>
      <c r="BL417" s="324"/>
      <c r="BM417" s="324"/>
      <c r="BN417" s="324"/>
      <c r="BO417" s="324"/>
      <c r="BP417" s="324"/>
      <c r="BQ417" s="324"/>
      <c r="BR417" s="324"/>
      <c r="BS417" s="324"/>
      <c r="BT417" s="324"/>
      <c r="BU417" s="324"/>
      <c r="BV417" s="324"/>
      <c r="BW417" s="324"/>
      <c r="BX417" s="324"/>
      <c r="BY417" s="324"/>
      <c r="BZ417" s="324"/>
      <c r="CA417" s="324"/>
      <c r="CB417" s="324"/>
      <c r="CC417" s="324"/>
      <c r="CD417" s="324"/>
      <c r="CE417" s="324"/>
      <c r="CF417" s="324"/>
      <c r="CG417" s="324"/>
      <c r="CH417" s="324"/>
      <c r="CI417" s="324"/>
      <c r="CJ417" s="324"/>
      <c r="CK417" s="324"/>
      <c r="CL417" s="324"/>
    </row>
    <row r="418" spans="1:90">
      <c r="A418" s="319"/>
      <c r="B418" s="320"/>
      <c r="C418" s="10"/>
      <c r="D418" s="321"/>
      <c r="E418" s="324"/>
      <c r="F418" s="308"/>
      <c r="G418" s="31"/>
      <c r="H418" s="25"/>
      <c r="I418" s="324"/>
      <c r="J418" s="324"/>
      <c r="K418" s="324"/>
      <c r="L418" s="324"/>
      <c r="M418" s="324"/>
      <c r="N418" s="324"/>
      <c r="O418" s="324"/>
      <c r="P418" s="324"/>
      <c r="Q418" s="324"/>
      <c r="R418" s="324"/>
      <c r="S418" s="324"/>
      <c r="T418" s="324"/>
      <c r="U418" s="324"/>
      <c r="V418" s="324"/>
      <c r="W418" s="324"/>
      <c r="X418" s="324"/>
      <c r="Y418" s="324"/>
      <c r="Z418" s="324"/>
      <c r="AA418" s="324"/>
      <c r="AB418" s="324"/>
      <c r="AC418" s="324"/>
      <c r="AD418" s="324"/>
      <c r="AE418" s="324"/>
      <c r="AF418" s="324"/>
      <c r="AG418" s="324"/>
      <c r="AH418" s="324"/>
      <c r="AI418" s="324"/>
      <c r="AJ418" s="324"/>
      <c r="AK418" s="324"/>
      <c r="AL418" s="324"/>
      <c r="AM418" s="324"/>
      <c r="AN418" s="324"/>
      <c r="AO418" s="324"/>
      <c r="AP418" s="324"/>
      <c r="AQ418" s="324"/>
      <c r="AR418" s="324"/>
      <c r="AS418" s="324"/>
      <c r="AT418" s="324"/>
      <c r="AU418" s="324"/>
      <c r="AV418" s="324"/>
      <c r="AW418" s="324"/>
      <c r="AX418" s="324"/>
      <c r="AY418" s="324"/>
      <c r="AZ418" s="324"/>
      <c r="BA418" s="324"/>
      <c r="BB418" s="324"/>
      <c r="BC418" s="324"/>
      <c r="BD418" s="324"/>
      <c r="BE418" s="324"/>
      <c r="BF418" s="324"/>
      <c r="BG418" s="324"/>
      <c r="BH418" s="324"/>
      <c r="BI418" s="324"/>
      <c r="BJ418" s="324"/>
      <c r="BK418" s="324"/>
      <c r="BL418" s="324"/>
      <c r="BM418" s="324"/>
      <c r="BN418" s="324"/>
      <c r="BO418" s="324"/>
      <c r="BP418" s="324"/>
      <c r="BQ418" s="324"/>
      <c r="BR418" s="324"/>
      <c r="BS418" s="324"/>
      <c r="BT418" s="324"/>
      <c r="BU418" s="324"/>
      <c r="BV418" s="324"/>
      <c r="BW418" s="324"/>
      <c r="BX418" s="324"/>
      <c r="BY418" s="324"/>
      <c r="BZ418" s="324"/>
      <c r="CA418" s="324"/>
      <c r="CB418" s="324"/>
      <c r="CC418" s="324"/>
      <c r="CD418" s="324"/>
      <c r="CE418" s="324"/>
      <c r="CF418" s="324"/>
      <c r="CG418" s="324"/>
      <c r="CH418" s="324"/>
      <c r="CI418" s="324"/>
      <c r="CJ418" s="324"/>
      <c r="CK418" s="324"/>
      <c r="CL418" s="324"/>
    </row>
    <row r="419" spans="1:90">
      <c r="A419" s="319"/>
      <c r="B419" s="320"/>
      <c r="C419" s="10"/>
      <c r="D419" s="321"/>
      <c r="E419" s="322"/>
      <c r="F419" s="308"/>
      <c r="G419" s="31"/>
      <c r="H419" s="25"/>
      <c r="I419" s="324"/>
      <c r="J419" s="324"/>
      <c r="K419" s="324"/>
      <c r="L419" s="324"/>
      <c r="M419" s="324"/>
      <c r="N419" s="324"/>
      <c r="O419" s="324"/>
      <c r="P419" s="324"/>
      <c r="Q419" s="324"/>
      <c r="R419" s="324"/>
      <c r="S419" s="324"/>
      <c r="T419" s="324"/>
      <c r="U419" s="324"/>
      <c r="V419" s="324"/>
      <c r="W419" s="324"/>
      <c r="X419" s="324"/>
      <c r="Y419" s="324"/>
      <c r="Z419" s="324"/>
      <c r="AA419" s="324"/>
      <c r="AB419" s="324"/>
      <c r="AC419" s="324"/>
      <c r="AD419" s="324"/>
      <c r="AE419" s="324"/>
      <c r="AF419" s="324"/>
      <c r="AG419" s="324"/>
      <c r="AH419" s="324"/>
      <c r="AI419" s="324"/>
      <c r="AJ419" s="324"/>
      <c r="AK419" s="324"/>
      <c r="AL419" s="324"/>
      <c r="AM419" s="324"/>
      <c r="AN419" s="324"/>
      <c r="AO419" s="324"/>
      <c r="AP419" s="324"/>
      <c r="AQ419" s="324"/>
      <c r="AR419" s="324"/>
      <c r="AS419" s="324"/>
      <c r="AT419" s="324"/>
      <c r="AU419" s="324"/>
      <c r="AV419" s="324"/>
      <c r="AW419" s="324"/>
      <c r="AX419" s="324"/>
      <c r="AY419" s="324"/>
      <c r="AZ419" s="324"/>
      <c r="BA419" s="324"/>
      <c r="BB419" s="324"/>
      <c r="BC419" s="324"/>
      <c r="BD419" s="324"/>
      <c r="BE419" s="324"/>
      <c r="BF419" s="324"/>
      <c r="BG419" s="324"/>
      <c r="BH419" s="324"/>
      <c r="BI419" s="324"/>
      <c r="BJ419" s="324"/>
      <c r="BK419" s="324"/>
      <c r="BL419" s="324"/>
      <c r="BM419" s="324"/>
      <c r="BN419" s="324"/>
      <c r="BO419" s="324"/>
      <c r="BP419" s="324"/>
      <c r="BQ419" s="324"/>
      <c r="BR419" s="324"/>
      <c r="BS419" s="324"/>
      <c r="BT419" s="324"/>
      <c r="BU419" s="324"/>
      <c r="BV419" s="324"/>
      <c r="BW419" s="324"/>
      <c r="BX419" s="324"/>
      <c r="BY419" s="324"/>
      <c r="BZ419" s="324"/>
      <c r="CA419" s="324"/>
      <c r="CB419" s="324"/>
      <c r="CC419" s="324"/>
      <c r="CD419" s="324"/>
      <c r="CE419" s="324"/>
      <c r="CF419" s="324"/>
      <c r="CG419" s="324"/>
      <c r="CH419" s="324"/>
      <c r="CI419" s="324"/>
      <c r="CJ419" s="324"/>
      <c r="CK419" s="324"/>
      <c r="CL419" s="324"/>
    </row>
    <row r="420" spans="1:90">
      <c r="A420" s="319"/>
      <c r="B420" s="320"/>
      <c r="C420" s="10"/>
      <c r="D420" s="321"/>
      <c r="E420" s="322"/>
      <c r="F420" s="308"/>
      <c r="G420" s="31"/>
      <c r="H420" s="25"/>
      <c r="I420" s="324"/>
      <c r="J420" s="324"/>
      <c r="K420" s="324"/>
      <c r="L420" s="324"/>
      <c r="M420" s="324"/>
      <c r="N420" s="324"/>
      <c r="O420" s="324"/>
      <c r="P420" s="324"/>
      <c r="Q420" s="324"/>
      <c r="R420" s="324"/>
      <c r="S420" s="324"/>
      <c r="T420" s="324"/>
      <c r="U420" s="324"/>
      <c r="V420" s="324"/>
      <c r="W420" s="324"/>
      <c r="X420" s="324"/>
      <c r="Y420" s="324"/>
      <c r="Z420" s="324"/>
      <c r="AA420" s="324"/>
      <c r="AB420" s="324"/>
      <c r="AC420" s="324"/>
      <c r="AD420" s="324"/>
      <c r="AE420" s="324"/>
      <c r="AF420" s="324"/>
      <c r="AG420" s="324"/>
      <c r="AH420" s="324"/>
      <c r="AI420" s="324"/>
      <c r="AJ420" s="324"/>
      <c r="AK420" s="324"/>
      <c r="AL420" s="324"/>
      <c r="AM420" s="324"/>
      <c r="AN420" s="324"/>
      <c r="AO420" s="324"/>
      <c r="AP420" s="324"/>
      <c r="AQ420" s="324"/>
      <c r="AR420" s="324"/>
      <c r="AS420" s="324"/>
      <c r="AT420" s="324"/>
      <c r="AU420" s="324"/>
      <c r="AV420" s="324"/>
      <c r="AW420" s="324"/>
      <c r="AX420" s="324"/>
      <c r="AY420" s="324"/>
      <c r="AZ420" s="324"/>
      <c r="BA420" s="324"/>
      <c r="BB420" s="324"/>
      <c r="BC420" s="324"/>
      <c r="BD420" s="324"/>
      <c r="BE420" s="324"/>
      <c r="BF420" s="324"/>
      <c r="BG420" s="324"/>
      <c r="BH420" s="324"/>
      <c r="BI420" s="324"/>
      <c r="BJ420" s="324"/>
      <c r="BK420" s="324"/>
      <c r="BL420" s="324"/>
      <c r="BM420" s="324"/>
      <c r="BN420" s="324"/>
      <c r="BO420" s="324"/>
      <c r="BP420" s="324"/>
      <c r="BQ420" s="324"/>
      <c r="BR420" s="324"/>
      <c r="BS420" s="324"/>
      <c r="BT420" s="324"/>
      <c r="BU420" s="324"/>
      <c r="BV420" s="324"/>
      <c r="BW420" s="324"/>
      <c r="BX420" s="324"/>
      <c r="BY420" s="324"/>
      <c r="BZ420" s="324"/>
      <c r="CA420" s="324"/>
      <c r="CB420" s="324"/>
      <c r="CC420" s="324"/>
      <c r="CD420" s="324"/>
      <c r="CE420" s="324"/>
      <c r="CF420" s="324"/>
      <c r="CG420" s="324"/>
      <c r="CH420" s="324"/>
      <c r="CI420" s="324"/>
      <c r="CJ420" s="324"/>
      <c r="CK420" s="324"/>
      <c r="CL420" s="324"/>
    </row>
    <row r="421" spans="1:90" ht="25.5">
      <c r="A421" s="319" t="s">
        <v>141</v>
      </c>
      <c r="B421" s="320" t="s">
        <v>21</v>
      </c>
      <c r="C421" s="10">
        <v>5</v>
      </c>
      <c r="D421" s="321" t="s">
        <v>169</v>
      </c>
      <c r="E421" s="322"/>
      <c r="F421" s="308"/>
      <c r="G421" s="29"/>
      <c r="H421" s="25"/>
      <c r="I421" s="324"/>
      <c r="J421" s="324"/>
      <c r="K421" s="324"/>
      <c r="L421" s="324"/>
      <c r="M421" s="324"/>
      <c r="N421" s="324"/>
      <c r="O421" s="324"/>
      <c r="P421" s="324"/>
      <c r="Q421" s="324"/>
      <c r="R421" s="324"/>
      <c r="S421" s="324"/>
      <c r="T421" s="324"/>
      <c r="U421" s="324"/>
      <c r="V421" s="324"/>
      <c r="W421" s="324"/>
      <c r="X421" s="324"/>
      <c r="Y421" s="324"/>
      <c r="Z421" s="324"/>
      <c r="AA421" s="324"/>
      <c r="AB421" s="324"/>
      <c r="AC421" s="324"/>
      <c r="AD421" s="324"/>
      <c r="AE421" s="324"/>
      <c r="AF421" s="324"/>
      <c r="AG421" s="324"/>
      <c r="AH421" s="324"/>
      <c r="AI421" s="324"/>
      <c r="AJ421" s="324"/>
      <c r="AK421" s="324"/>
      <c r="AL421" s="324"/>
      <c r="AM421" s="324"/>
      <c r="AN421" s="324"/>
      <c r="AO421" s="324"/>
      <c r="AP421" s="324"/>
      <c r="AQ421" s="324"/>
      <c r="AR421" s="324"/>
      <c r="AS421" s="324"/>
      <c r="AT421" s="324"/>
      <c r="AU421" s="324"/>
      <c r="AV421" s="324"/>
      <c r="AW421" s="324"/>
      <c r="AX421" s="324"/>
      <c r="AY421" s="324"/>
      <c r="AZ421" s="324"/>
      <c r="BA421" s="324"/>
      <c r="BB421" s="324"/>
      <c r="BC421" s="324"/>
      <c r="BD421" s="324"/>
      <c r="BE421" s="324"/>
      <c r="BF421" s="324"/>
      <c r="BG421" s="324"/>
      <c r="BH421" s="324"/>
      <c r="BI421" s="324"/>
      <c r="BJ421" s="324"/>
      <c r="BK421" s="324"/>
      <c r="BL421" s="324"/>
      <c r="BM421" s="324"/>
      <c r="BN421" s="324"/>
      <c r="BO421" s="324"/>
      <c r="BP421" s="324"/>
      <c r="BQ421" s="324"/>
      <c r="BR421" s="324"/>
      <c r="BS421" s="324"/>
      <c r="BT421" s="324"/>
      <c r="BU421" s="324"/>
      <c r="BV421" s="324"/>
      <c r="BW421" s="324"/>
      <c r="BX421" s="324"/>
      <c r="BY421" s="324"/>
      <c r="BZ421" s="324"/>
      <c r="CA421" s="324"/>
      <c r="CB421" s="324"/>
      <c r="CC421" s="324"/>
      <c r="CD421" s="324"/>
      <c r="CE421" s="324"/>
      <c r="CF421" s="324"/>
      <c r="CG421" s="324"/>
      <c r="CH421" s="324"/>
      <c r="CI421" s="324"/>
      <c r="CJ421" s="324"/>
      <c r="CK421" s="324"/>
      <c r="CL421" s="324"/>
    </row>
    <row r="422" spans="1:90" ht="25.5">
      <c r="A422" s="319"/>
      <c r="B422" s="320"/>
      <c r="C422" s="10"/>
      <c r="D422" s="321" t="s">
        <v>170</v>
      </c>
      <c r="E422" s="322"/>
      <c r="F422" s="308"/>
      <c r="G422" s="29"/>
      <c r="H422" s="25"/>
      <c r="I422" s="324"/>
      <c r="J422" s="324"/>
      <c r="K422" s="324"/>
      <c r="L422" s="324"/>
      <c r="M422" s="324"/>
      <c r="N422" s="324"/>
      <c r="O422" s="324"/>
      <c r="P422" s="324"/>
      <c r="Q422" s="324"/>
      <c r="R422" s="324"/>
      <c r="S422" s="324"/>
      <c r="T422" s="324"/>
      <c r="U422" s="324"/>
      <c r="V422" s="324"/>
      <c r="W422" s="324"/>
      <c r="X422" s="324"/>
      <c r="Y422" s="324"/>
      <c r="Z422" s="324"/>
      <c r="AA422" s="324"/>
      <c r="AB422" s="324"/>
      <c r="AC422" s="324"/>
      <c r="AD422" s="324"/>
      <c r="AE422" s="324"/>
      <c r="AF422" s="324"/>
      <c r="AG422" s="324"/>
      <c r="AH422" s="324"/>
      <c r="AI422" s="324"/>
      <c r="AJ422" s="324"/>
      <c r="AK422" s="324"/>
      <c r="AL422" s="324"/>
      <c r="AM422" s="324"/>
      <c r="AN422" s="324"/>
      <c r="AO422" s="324"/>
      <c r="AP422" s="324"/>
      <c r="AQ422" s="324"/>
      <c r="AR422" s="324"/>
      <c r="AS422" s="324"/>
      <c r="AT422" s="324"/>
      <c r="AU422" s="324"/>
      <c r="AV422" s="324"/>
      <c r="AW422" s="324"/>
      <c r="AX422" s="324"/>
      <c r="AY422" s="324"/>
      <c r="AZ422" s="324"/>
      <c r="BA422" s="324"/>
      <c r="BB422" s="324"/>
      <c r="BC422" s="324"/>
      <c r="BD422" s="324"/>
      <c r="BE422" s="324"/>
      <c r="BF422" s="324"/>
      <c r="BG422" s="324"/>
      <c r="BH422" s="324"/>
      <c r="BI422" s="324"/>
      <c r="BJ422" s="324"/>
      <c r="BK422" s="324"/>
      <c r="BL422" s="324"/>
      <c r="BM422" s="324"/>
      <c r="BN422" s="324"/>
      <c r="BO422" s="324"/>
      <c r="BP422" s="324"/>
      <c r="BQ422" s="324"/>
      <c r="BR422" s="324"/>
      <c r="BS422" s="324"/>
      <c r="BT422" s="324"/>
      <c r="BU422" s="324"/>
      <c r="BV422" s="324"/>
      <c r="BW422" s="324"/>
      <c r="BX422" s="324"/>
      <c r="BY422" s="324"/>
      <c r="BZ422" s="324"/>
      <c r="CA422" s="324"/>
      <c r="CB422" s="324"/>
      <c r="CC422" s="324"/>
      <c r="CD422" s="324"/>
      <c r="CE422" s="324"/>
      <c r="CF422" s="324"/>
      <c r="CG422" s="324"/>
      <c r="CH422" s="324"/>
      <c r="CI422" s="324"/>
      <c r="CJ422" s="324"/>
      <c r="CK422" s="324"/>
      <c r="CL422" s="324"/>
    </row>
    <row r="423" spans="1:90" ht="89.25">
      <c r="A423" s="319"/>
      <c r="B423" s="320"/>
      <c r="C423" s="10"/>
      <c r="D423" s="321" t="s">
        <v>171</v>
      </c>
      <c r="E423" s="322"/>
      <c r="F423" s="308"/>
      <c r="G423" s="29"/>
      <c r="H423" s="25"/>
      <c r="I423" s="324"/>
      <c r="J423" s="324"/>
      <c r="K423" s="324"/>
      <c r="L423" s="324"/>
      <c r="M423" s="324"/>
      <c r="N423" s="324"/>
      <c r="O423" s="324"/>
      <c r="P423" s="324"/>
      <c r="Q423" s="324"/>
      <c r="R423" s="324"/>
      <c r="S423" s="324"/>
      <c r="T423" s="324"/>
      <c r="U423" s="324"/>
      <c r="V423" s="324"/>
      <c r="W423" s="324"/>
      <c r="X423" s="324"/>
      <c r="Y423" s="324"/>
      <c r="Z423" s="324"/>
      <c r="AA423" s="324"/>
      <c r="AB423" s="324"/>
      <c r="AC423" s="324"/>
      <c r="AD423" s="324"/>
      <c r="AE423" s="324"/>
      <c r="AF423" s="324"/>
      <c r="AG423" s="324"/>
      <c r="AH423" s="324"/>
      <c r="AI423" s="324"/>
      <c r="AJ423" s="324"/>
      <c r="AK423" s="324"/>
      <c r="AL423" s="324"/>
      <c r="AM423" s="324"/>
      <c r="AN423" s="324"/>
      <c r="AO423" s="324"/>
      <c r="AP423" s="324"/>
      <c r="AQ423" s="324"/>
      <c r="AR423" s="324"/>
      <c r="AS423" s="324"/>
      <c r="AT423" s="324"/>
      <c r="AU423" s="324"/>
      <c r="AV423" s="324"/>
      <c r="AW423" s="324"/>
      <c r="AX423" s="324"/>
      <c r="AY423" s="324"/>
      <c r="AZ423" s="324"/>
      <c r="BA423" s="324"/>
      <c r="BB423" s="324"/>
      <c r="BC423" s="324"/>
      <c r="BD423" s="324"/>
      <c r="BE423" s="324"/>
      <c r="BF423" s="324"/>
      <c r="BG423" s="324"/>
      <c r="BH423" s="324"/>
      <c r="BI423" s="324"/>
      <c r="BJ423" s="324"/>
      <c r="BK423" s="324"/>
      <c r="BL423" s="324"/>
      <c r="BM423" s="324"/>
      <c r="BN423" s="324"/>
      <c r="BO423" s="324"/>
      <c r="BP423" s="324"/>
      <c r="BQ423" s="324"/>
      <c r="BR423" s="324"/>
      <c r="BS423" s="324"/>
      <c r="BT423" s="324"/>
      <c r="BU423" s="324"/>
      <c r="BV423" s="324"/>
      <c r="BW423" s="324"/>
      <c r="BX423" s="324"/>
      <c r="BY423" s="324"/>
      <c r="BZ423" s="324"/>
      <c r="CA423" s="324"/>
      <c r="CB423" s="324"/>
      <c r="CC423" s="324"/>
      <c r="CD423" s="324"/>
      <c r="CE423" s="324"/>
      <c r="CF423" s="324"/>
      <c r="CG423" s="324"/>
      <c r="CH423" s="324"/>
      <c r="CI423" s="324"/>
      <c r="CJ423" s="324"/>
      <c r="CK423" s="324"/>
      <c r="CL423" s="324"/>
    </row>
    <row r="424" spans="1:90" ht="89.25">
      <c r="A424" s="319"/>
      <c r="B424" s="368"/>
      <c r="C424" s="10"/>
      <c r="D424" s="321" t="s">
        <v>172</v>
      </c>
      <c r="E424" s="370"/>
      <c r="F424" s="371"/>
      <c r="G424" s="32"/>
      <c r="H424" s="25"/>
      <c r="I424" s="324"/>
      <c r="J424" s="324"/>
      <c r="K424" s="324"/>
      <c r="L424" s="324"/>
      <c r="M424" s="324"/>
      <c r="N424" s="324"/>
      <c r="O424" s="324"/>
      <c r="P424" s="324"/>
      <c r="Q424" s="324"/>
      <c r="R424" s="324"/>
      <c r="S424" s="324"/>
      <c r="T424" s="324"/>
      <c r="U424" s="324"/>
      <c r="V424" s="324"/>
      <c r="W424" s="324"/>
      <c r="X424" s="324"/>
      <c r="Y424" s="324"/>
      <c r="Z424" s="324"/>
      <c r="AA424" s="324"/>
      <c r="AB424" s="324"/>
      <c r="AC424" s="324"/>
      <c r="AD424" s="324"/>
      <c r="AE424" s="324"/>
      <c r="AF424" s="324"/>
      <c r="AG424" s="324"/>
      <c r="AH424" s="324"/>
      <c r="AI424" s="324"/>
      <c r="AJ424" s="324"/>
      <c r="AK424" s="324"/>
      <c r="AL424" s="324"/>
      <c r="AM424" s="324"/>
      <c r="AN424" s="324"/>
      <c r="AO424" s="324"/>
      <c r="AP424" s="324"/>
      <c r="AQ424" s="324"/>
      <c r="AR424" s="324"/>
      <c r="AS424" s="324"/>
      <c r="AT424" s="324"/>
      <c r="AU424" s="324"/>
      <c r="AV424" s="324"/>
      <c r="AW424" s="324"/>
      <c r="AX424" s="324"/>
      <c r="AY424" s="324"/>
      <c r="AZ424" s="324"/>
      <c r="BA424" s="324"/>
      <c r="BB424" s="324"/>
      <c r="BC424" s="324"/>
      <c r="BD424" s="324"/>
      <c r="BE424" s="324"/>
      <c r="BF424" s="324"/>
      <c r="BG424" s="324"/>
      <c r="BH424" s="324"/>
      <c r="BI424" s="324"/>
      <c r="BJ424" s="324"/>
      <c r="BK424" s="324"/>
      <c r="BL424" s="324"/>
      <c r="BM424" s="324"/>
      <c r="BN424" s="324"/>
      <c r="BO424" s="324"/>
      <c r="BP424" s="324"/>
      <c r="BQ424" s="324"/>
      <c r="BR424" s="324"/>
      <c r="BS424" s="324"/>
      <c r="BT424" s="324"/>
      <c r="BU424" s="324"/>
      <c r="BV424" s="324"/>
      <c r="BW424" s="324"/>
      <c r="BX424" s="324"/>
      <c r="BY424" s="324"/>
      <c r="BZ424" s="324"/>
      <c r="CA424" s="324"/>
      <c r="CB424" s="324"/>
      <c r="CC424" s="324"/>
      <c r="CD424" s="324"/>
      <c r="CE424" s="324"/>
      <c r="CF424" s="324"/>
      <c r="CG424" s="324"/>
      <c r="CH424" s="324"/>
      <c r="CI424" s="324"/>
      <c r="CJ424" s="324"/>
      <c r="CK424" s="324"/>
      <c r="CL424" s="324"/>
    </row>
    <row r="425" spans="1:90">
      <c r="A425" s="319"/>
      <c r="B425" s="320"/>
      <c r="C425" s="10"/>
      <c r="D425" s="325" t="s">
        <v>167</v>
      </c>
      <c r="E425" s="322"/>
      <c r="F425" s="308"/>
      <c r="G425" s="31"/>
      <c r="H425" s="25"/>
      <c r="I425" s="333"/>
      <c r="J425" s="333"/>
      <c r="K425" s="333"/>
      <c r="L425" s="333"/>
      <c r="M425" s="333"/>
      <c r="N425" s="333"/>
      <c r="O425" s="333"/>
      <c r="P425" s="333"/>
      <c r="Q425" s="333"/>
      <c r="R425" s="333"/>
      <c r="S425" s="333"/>
      <c r="T425" s="333"/>
      <c r="U425" s="333"/>
      <c r="V425" s="333"/>
      <c r="W425" s="333"/>
      <c r="X425" s="333"/>
      <c r="Y425" s="333"/>
      <c r="Z425" s="333"/>
      <c r="AA425" s="333"/>
      <c r="AB425" s="333"/>
      <c r="AC425" s="333"/>
      <c r="AD425" s="333"/>
      <c r="AE425" s="333"/>
      <c r="AF425" s="324"/>
      <c r="AG425" s="324"/>
      <c r="AH425" s="324"/>
      <c r="AI425" s="324"/>
      <c r="AJ425" s="324"/>
      <c r="AK425" s="324"/>
      <c r="AL425" s="324"/>
      <c r="AM425" s="333"/>
      <c r="AN425" s="333"/>
      <c r="AO425" s="333"/>
      <c r="AP425" s="333"/>
      <c r="AQ425" s="333"/>
      <c r="AR425" s="333"/>
      <c r="AS425" s="333"/>
      <c r="AT425" s="333"/>
      <c r="AU425" s="333"/>
      <c r="AV425" s="333"/>
      <c r="AW425" s="333"/>
      <c r="AX425" s="333"/>
      <c r="AY425" s="333"/>
      <c r="AZ425" s="324"/>
      <c r="BA425" s="324"/>
      <c r="BB425" s="324"/>
      <c r="BC425" s="324"/>
      <c r="BD425" s="324"/>
      <c r="BE425" s="324"/>
      <c r="BF425" s="324"/>
      <c r="BG425" s="324"/>
      <c r="BH425" s="324"/>
      <c r="BI425" s="324"/>
      <c r="BJ425" s="324"/>
      <c r="BK425" s="324"/>
      <c r="BL425" s="324"/>
      <c r="BM425" s="324"/>
      <c r="BN425" s="324"/>
      <c r="BO425" s="324"/>
      <c r="BP425" s="324"/>
      <c r="BQ425" s="324"/>
      <c r="BR425" s="324"/>
      <c r="BS425" s="324"/>
      <c r="BT425" s="324"/>
      <c r="BU425" s="324"/>
      <c r="BV425" s="324"/>
      <c r="BW425" s="324"/>
      <c r="BX425" s="324"/>
      <c r="BY425" s="324"/>
      <c r="BZ425" s="324"/>
      <c r="CA425" s="324"/>
      <c r="CB425" s="324"/>
      <c r="CC425" s="324"/>
      <c r="CD425" s="324"/>
      <c r="CE425" s="324"/>
      <c r="CF425" s="334"/>
      <c r="CG425" s="334"/>
      <c r="CH425" s="334"/>
      <c r="CI425" s="334"/>
      <c r="CJ425" s="334"/>
      <c r="CK425" s="334"/>
      <c r="CL425" s="334"/>
    </row>
    <row r="426" spans="1:90" ht="76.5">
      <c r="A426" s="319"/>
      <c r="B426" s="320"/>
      <c r="C426" s="10"/>
      <c r="D426" s="325" t="s">
        <v>173</v>
      </c>
      <c r="E426" s="322"/>
      <c r="F426" s="349"/>
      <c r="G426" s="29"/>
      <c r="H426" s="25"/>
      <c r="I426" s="324"/>
      <c r="J426" s="324"/>
      <c r="K426" s="324"/>
      <c r="L426" s="324"/>
      <c r="M426" s="324"/>
      <c r="N426" s="324"/>
      <c r="O426" s="324"/>
      <c r="P426" s="324"/>
      <c r="Q426" s="324"/>
      <c r="R426" s="324"/>
      <c r="S426" s="324"/>
      <c r="T426" s="324"/>
      <c r="U426" s="324"/>
      <c r="V426" s="324"/>
      <c r="W426" s="324"/>
      <c r="X426" s="324"/>
      <c r="Y426" s="324"/>
      <c r="Z426" s="324"/>
      <c r="AA426" s="324"/>
      <c r="AB426" s="324"/>
      <c r="AC426" s="324"/>
      <c r="AD426" s="324"/>
      <c r="AE426" s="324"/>
      <c r="AF426" s="324"/>
      <c r="AG426" s="324"/>
      <c r="AH426" s="324"/>
      <c r="AI426" s="324"/>
      <c r="AJ426" s="324"/>
      <c r="AK426" s="324"/>
      <c r="AL426" s="324"/>
      <c r="AM426" s="324"/>
      <c r="AN426" s="324"/>
      <c r="AO426" s="324"/>
      <c r="AP426" s="324"/>
      <c r="AQ426" s="324"/>
      <c r="AR426" s="324"/>
      <c r="AS426" s="324"/>
      <c r="AT426" s="324"/>
      <c r="AU426" s="324"/>
      <c r="AV426" s="324"/>
      <c r="AW426" s="324"/>
      <c r="AX426" s="324"/>
      <c r="AY426" s="324"/>
      <c r="AZ426" s="324"/>
      <c r="BA426" s="324"/>
      <c r="BB426" s="324"/>
      <c r="BC426" s="324"/>
      <c r="BD426" s="324"/>
      <c r="BE426" s="324"/>
      <c r="BF426" s="324"/>
      <c r="BG426" s="324"/>
      <c r="BH426" s="324"/>
      <c r="BI426" s="324"/>
      <c r="BJ426" s="324"/>
      <c r="BK426" s="324"/>
      <c r="BL426" s="324"/>
      <c r="BM426" s="324"/>
      <c r="BN426" s="324"/>
      <c r="BO426" s="324"/>
      <c r="BP426" s="324"/>
      <c r="BQ426" s="324"/>
      <c r="BR426" s="324"/>
      <c r="BS426" s="324"/>
      <c r="BT426" s="324"/>
      <c r="BU426" s="324"/>
      <c r="BV426" s="324"/>
      <c r="BW426" s="324"/>
      <c r="BX426" s="324"/>
      <c r="BY426" s="324"/>
      <c r="BZ426" s="324"/>
      <c r="CA426" s="324"/>
      <c r="CB426" s="324"/>
      <c r="CC426" s="324"/>
      <c r="CD426" s="324"/>
      <c r="CE426" s="324"/>
      <c r="CF426" s="324"/>
      <c r="CG426" s="324"/>
      <c r="CH426" s="324"/>
      <c r="CI426" s="324"/>
      <c r="CJ426" s="324"/>
      <c r="CK426" s="324"/>
      <c r="CL426" s="324"/>
    </row>
    <row r="427" spans="1:90">
      <c r="A427" s="319"/>
      <c r="B427" s="320"/>
      <c r="C427" s="10"/>
      <c r="D427" s="325" t="s">
        <v>174</v>
      </c>
      <c r="E427" s="322"/>
      <c r="F427" s="349"/>
      <c r="G427" s="29"/>
      <c r="H427" s="25"/>
      <c r="I427" s="324"/>
      <c r="J427" s="324"/>
      <c r="K427" s="324"/>
      <c r="L427" s="324"/>
      <c r="M427" s="324"/>
      <c r="N427" s="324"/>
      <c r="O427" s="324"/>
      <c r="P427" s="324"/>
      <c r="Q427" s="324"/>
      <c r="R427" s="324"/>
      <c r="S427" s="324"/>
      <c r="T427" s="324"/>
      <c r="U427" s="324"/>
      <c r="V427" s="324"/>
      <c r="W427" s="324"/>
      <c r="X427" s="324"/>
      <c r="Y427" s="324"/>
      <c r="Z427" s="324"/>
      <c r="AA427" s="324"/>
      <c r="AB427" s="324"/>
      <c r="AC427" s="324"/>
      <c r="AD427" s="324"/>
      <c r="AE427" s="324"/>
      <c r="AF427" s="324"/>
      <c r="AG427" s="324"/>
      <c r="AH427" s="324"/>
      <c r="AI427" s="324"/>
      <c r="AJ427" s="324"/>
      <c r="AK427" s="324"/>
      <c r="AL427" s="324"/>
      <c r="AM427" s="324"/>
      <c r="AN427" s="324"/>
      <c r="AO427" s="324"/>
      <c r="AP427" s="324"/>
      <c r="AQ427" s="324"/>
      <c r="AR427" s="324"/>
      <c r="AS427" s="324"/>
      <c r="AT427" s="324"/>
      <c r="AU427" s="324"/>
      <c r="AV427" s="324"/>
      <c r="AW427" s="324"/>
      <c r="AX427" s="324"/>
      <c r="AY427" s="324"/>
      <c r="AZ427" s="324"/>
      <c r="BA427" s="324"/>
      <c r="BB427" s="324"/>
      <c r="BC427" s="324"/>
      <c r="BD427" s="324"/>
      <c r="BE427" s="324"/>
      <c r="BF427" s="324"/>
      <c r="BG427" s="324"/>
      <c r="BH427" s="324"/>
      <c r="BI427" s="324"/>
      <c r="BJ427" s="324"/>
      <c r="BK427" s="324"/>
      <c r="BL427" s="324"/>
      <c r="BM427" s="324"/>
      <c r="BN427" s="324"/>
      <c r="BO427" s="324"/>
      <c r="BP427" s="324"/>
      <c r="BQ427" s="324"/>
      <c r="BR427" s="324"/>
      <c r="BS427" s="324"/>
      <c r="BT427" s="324"/>
      <c r="BU427" s="324"/>
      <c r="BV427" s="324"/>
      <c r="BW427" s="324"/>
      <c r="BX427" s="324"/>
      <c r="BY427" s="324"/>
      <c r="BZ427" s="324"/>
      <c r="CA427" s="324"/>
      <c r="CB427" s="324"/>
      <c r="CC427" s="324"/>
      <c r="CD427" s="324"/>
      <c r="CE427" s="324"/>
      <c r="CF427" s="324"/>
      <c r="CG427" s="324"/>
      <c r="CH427" s="324"/>
      <c r="CI427" s="324"/>
      <c r="CJ427" s="324"/>
      <c r="CK427" s="324"/>
      <c r="CL427" s="324"/>
    </row>
    <row r="428" spans="1:90">
      <c r="A428" s="319"/>
      <c r="B428" s="320"/>
      <c r="C428" s="10"/>
      <c r="D428" s="321" t="s">
        <v>175</v>
      </c>
      <c r="E428" s="322" t="s">
        <v>71</v>
      </c>
      <c r="F428" s="308">
        <v>1</v>
      </c>
      <c r="G428" s="31"/>
      <c r="H428" s="25">
        <f>F428*G428</f>
        <v>0</v>
      </c>
      <c r="I428" s="324"/>
      <c r="J428" s="324"/>
      <c r="K428" s="324"/>
      <c r="L428" s="324"/>
      <c r="M428" s="324"/>
      <c r="N428" s="324"/>
      <c r="O428" s="324"/>
      <c r="P428" s="324"/>
      <c r="Q428" s="324"/>
      <c r="R428" s="324"/>
      <c r="S428" s="324"/>
      <c r="T428" s="324"/>
      <c r="U428" s="324"/>
      <c r="V428" s="324"/>
      <c r="W428" s="324"/>
      <c r="X428" s="324"/>
      <c r="Y428" s="324"/>
      <c r="Z428" s="324"/>
      <c r="AA428" s="324"/>
      <c r="AB428" s="324"/>
      <c r="AC428" s="324"/>
      <c r="AD428" s="324"/>
      <c r="AE428" s="324"/>
      <c r="AF428" s="324"/>
      <c r="AG428" s="324"/>
      <c r="AH428" s="324"/>
      <c r="AI428" s="324"/>
      <c r="AJ428" s="324"/>
      <c r="AK428" s="324"/>
      <c r="AL428" s="324"/>
      <c r="AM428" s="324"/>
      <c r="AN428" s="324"/>
      <c r="AO428" s="324"/>
      <c r="AP428" s="324"/>
      <c r="AQ428" s="324"/>
      <c r="AR428" s="324"/>
      <c r="AS428" s="324"/>
      <c r="AT428" s="324"/>
      <c r="AU428" s="324"/>
      <c r="AV428" s="324"/>
      <c r="AW428" s="324"/>
      <c r="AX428" s="324"/>
      <c r="AY428" s="324"/>
      <c r="AZ428" s="324"/>
      <c r="BA428" s="324"/>
      <c r="BB428" s="324"/>
      <c r="BC428" s="324"/>
      <c r="BD428" s="324"/>
      <c r="BE428" s="324"/>
      <c r="BF428" s="324"/>
      <c r="BG428" s="324"/>
      <c r="BH428" s="324"/>
      <c r="BI428" s="324"/>
      <c r="BJ428" s="324"/>
      <c r="BK428" s="324"/>
      <c r="BL428" s="324"/>
      <c r="BM428" s="324"/>
      <c r="BN428" s="324"/>
      <c r="BO428" s="324"/>
      <c r="BP428" s="324"/>
      <c r="BQ428" s="324"/>
      <c r="BR428" s="324"/>
      <c r="BS428" s="324"/>
      <c r="BT428" s="324"/>
      <c r="BU428" s="324"/>
      <c r="BV428" s="324"/>
      <c r="BW428" s="324"/>
      <c r="BX428" s="324"/>
      <c r="BY428" s="324"/>
      <c r="BZ428" s="324"/>
      <c r="CA428" s="324"/>
      <c r="CB428" s="324"/>
      <c r="CC428" s="324"/>
      <c r="CD428" s="324"/>
      <c r="CE428" s="324"/>
      <c r="CF428" s="324"/>
      <c r="CG428" s="324"/>
      <c r="CH428" s="324"/>
      <c r="CI428" s="324"/>
      <c r="CJ428" s="324"/>
      <c r="CK428" s="324"/>
      <c r="CL428" s="324"/>
    </row>
    <row r="429" spans="1:90">
      <c r="A429" s="319"/>
      <c r="B429" s="320"/>
      <c r="C429" s="10"/>
      <c r="D429" s="321"/>
      <c r="E429" s="322"/>
      <c r="F429" s="308"/>
      <c r="G429" s="31"/>
      <c r="H429" s="25"/>
      <c r="I429" s="324"/>
      <c r="J429" s="324"/>
      <c r="K429" s="324"/>
      <c r="L429" s="324"/>
      <c r="M429" s="324"/>
      <c r="N429" s="324"/>
      <c r="O429" s="324"/>
      <c r="P429" s="324"/>
      <c r="Q429" s="324"/>
      <c r="R429" s="324"/>
      <c r="S429" s="324"/>
      <c r="T429" s="324"/>
      <c r="U429" s="324"/>
      <c r="V429" s="324"/>
      <c r="W429" s="324"/>
      <c r="X429" s="324"/>
      <c r="Y429" s="324"/>
      <c r="Z429" s="324"/>
      <c r="AA429" s="324"/>
      <c r="AB429" s="324"/>
      <c r="AC429" s="324"/>
      <c r="AD429" s="324"/>
      <c r="AE429" s="324"/>
      <c r="AF429" s="324"/>
      <c r="AG429" s="324"/>
      <c r="AH429" s="324"/>
      <c r="AI429" s="324"/>
      <c r="AJ429" s="324"/>
      <c r="AK429" s="324"/>
      <c r="AL429" s="324"/>
      <c r="AM429" s="324"/>
      <c r="AN429" s="324"/>
      <c r="AO429" s="324"/>
      <c r="AP429" s="324"/>
      <c r="AQ429" s="324"/>
      <c r="AR429" s="324"/>
      <c r="AS429" s="324"/>
      <c r="AT429" s="324"/>
      <c r="AU429" s="324"/>
      <c r="AV429" s="324"/>
      <c r="AW429" s="324"/>
      <c r="AX429" s="324"/>
      <c r="AY429" s="324"/>
      <c r="AZ429" s="324"/>
      <c r="BA429" s="324"/>
      <c r="BB429" s="324"/>
      <c r="BC429" s="324"/>
      <c r="BD429" s="324"/>
      <c r="BE429" s="324"/>
      <c r="BF429" s="324"/>
      <c r="BG429" s="324"/>
      <c r="BH429" s="324"/>
      <c r="BI429" s="324"/>
      <c r="BJ429" s="324"/>
      <c r="BK429" s="324"/>
      <c r="BL429" s="324"/>
      <c r="BM429" s="324"/>
      <c r="BN429" s="324"/>
      <c r="BO429" s="324"/>
      <c r="BP429" s="324"/>
      <c r="BQ429" s="324"/>
      <c r="BR429" s="324"/>
      <c r="BS429" s="324"/>
      <c r="BT429" s="324"/>
      <c r="BU429" s="324"/>
      <c r="BV429" s="324"/>
      <c r="BW429" s="324"/>
      <c r="BX429" s="324"/>
      <c r="BY429" s="324"/>
      <c r="BZ429" s="324"/>
      <c r="CA429" s="324"/>
      <c r="CB429" s="324"/>
      <c r="CC429" s="324"/>
      <c r="CD429" s="324"/>
      <c r="CE429" s="324"/>
      <c r="CF429" s="324"/>
      <c r="CG429" s="324"/>
      <c r="CH429" s="324"/>
      <c r="CI429" s="324"/>
      <c r="CJ429" s="324"/>
      <c r="CK429" s="324"/>
      <c r="CL429" s="324"/>
    </row>
    <row r="430" spans="1:90">
      <c r="A430" s="319"/>
      <c r="B430" s="320"/>
      <c r="C430" s="10"/>
      <c r="D430" s="321"/>
      <c r="E430" s="322"/>
      <c r="F430" s="308"/>
      <c r="G430" s="31"/>
      <c r="H430" s="25"/>
      <c r="I430" s="324"/>
      <c r="J430" s="324"/>
      <c r="K430" s="324"/>
      <c r="L430" s="324"/>
      <c r="M430" s="324"/>
      <c r="N430" s="324"/>
      <c r="O430" s="324"/>
      <c r="P430" s="324"/>
      <c r="Q430" s="324"/>
      <c r="R430" s="324"/>
      <c r="S430" s="324"/>
      <c r="T430" s="324"/>
      <c r="U430" s="324"/>
      <c r="V430" s="324"/>
      <c r="W430" s="324"/>
      <c r="X430" s="324"/>
      <c r="Y430" s="324"/>
      <c r="Z430" s="324"/>
      <c r="AA430" s="324"/>
      <c r="AB430" s="324"/>
      <c r="AC430" s="324"/>
      <c r="AD430" s="324"/>
      <c r="AE430" s="324"/>
      <c r="AF430" s="324"/>
      <c r="AG430" s="324"/>
      <c r="AH430" s="324"/>
      <c r="AI430" s="324"/>
      <c r="AJ430" s="324"/>
      <c r="AK430" s="324"/>
      <c r="AL430" s="324"/>
      <c r="AM430" s="324"/>
      <c r="AN430" s="324"/>
      <c r="AO430" s="324"/>
      <c r="AP430" s="324"/>
      <c r="AQ430" s="324"/>
      <c r="AR430" s="324"/>
      <c r="AS430" s="324"/>
      <c r="AT430" s="324"/>
      <c r="AU430" s="324"/>
      <c r="AV430" s="324"/>
      <c r="AW430" s="324"/>
      <c r="AX430" s="324"/>
      <c r="AY430" s="324"/>
      <c r="AZ430" s="324"/>
      <c r="BA430" s="324"/>
      <c r="BB430" s="324"/>
      <c r="BC430" s="324"/>
      <c r="BD430" s="324"/>
      <c r="BE430" s="324"/>
      <c r="BF430" s="324"/>
      <c r="BG430" s="324"/>
      <c r="BH430" s="324"/>
      <c r="BI430" s="324"/>
      <c r="BJ430" s="324"/>
      <c r="BK430" s="324"/>
      <c r="BL430" s="324"/>
      <c r="BM430" s="324"/>
      <c r="BN430" s="324"/>
      <c r="BO430" s="324"/>
      <c r="BP430" s="324"/>
      <c r="BQ430" s="324"/>
      <c r="BR430" s="324"/>
      <c r="BS430" s="324"/>
      <c r="BT430" s="324"/>
      <c r="BU430" s="324"/>
      <c r="BV430" s="324"/>
      <c r="BW430" s="324"/>
      <c r="BX430" s="324"/>
      <c r="BY430" s="324"/>
      <c r="BZ430" s="324"/>
      <c r="CA430" s="324"/>
      <c r="CB430" s="324"/>
      <c r="CC430" s="324"/>
      <c r="CD430" s="324"/>
      <c r="CE430" s="324"/>
      <c r="CF430" s="324"/>
      <c r="CG430" s="324"/>
      <c r="CH430" s="324"/>
      <c r="CI430" s="324"/>
      <c r="CJ430" s="324"/>
      <c r="CK430" s="324"/>
      <c r="CL430" s="324"/>
    </row>
    <row r="431" spans="1:90" ht="38.25">
      <c r="A431" s="319" t="s">
        <v>141</v>
      </c>
      <c r="B431" s="320" t="s">
        <v>21</v>
      </c>
      <c r="C431" s="10">
        <v>6</v>
      </c>
      <c r="D431" s="321" t="s">
        <v>176</v>
      </c>
      <c r="E431" s="322"/>
      <c r="F431" s="308"/>
      <c r="G431" s="29"/>
      <c r="H431" s="25"/>
      <c r="I431" s="324"/>
      <c r="J431" s="324"/>
      <c r="K431" s="324"/>
      <c r="L431" s="324"/>
      <c r="M431" s="324"/>
      <c r="N431" s="324"/>
      <c r="O431" s="324"/>
      <c r="P431" s="324"/>
      <c r="Q431" s="324"/>
      <c r="R431" s="324"/>
      <c r="S431" s="324"/>
      <c r="T431" s="324"/>
      <c r="U431" s="324"/>
      <c r="V431" s="324"/>
      <c r="W431" s="324"/>
      <c r="X431" s="324"/>
      <c r="Y431" s="324"/>
      <c r="Z431" s="324"/>
      <c r="AA431" s="324"/>
      <c r="AB431" s="324"/>
      <c r="AC431" s="324"/>
      <c r="AD431" s="324"/>
      <c r="AE431" s="324"/>
      <c r="AF431" s="324"/>
      <c r="AG431" s="324"/>
      <c r="AH431" s="324"/>
      <c r="AI431" s="324"/>
      <c r="AJ431" s="324"/>
      <c r="AK431" s="324"/>
      <c r="AL431" s="324"/>
      <c r="AM431" s="324"/>
      <c r="AN431" s="324"/>
      <c r="AO431" s="324"/>
      <c r="AP431" s="324"/>
      <c r="AQ431" s="324"/>
      <c r="AR431" s="324"/>
      <c r="AS431" s="324"/>
      <c r="AT431" s="324"/>
      <c r="AU431" s="324"/>
      <c r="AV431" s="324"/>
      <c r="AW431" s="324"/>
      <c r="AX431" s="324"/>
      <c r="AY431" s="324"/>
      <c r="AZ431" s="324"/>
      <c r="BA431" s="324"/>
      <c r="BB431" s="324"/>
      <c r="BC431" s="324"/>
      <c r="BD431" s="324"/>
      <c r="BE431" s="324"/>
      <c r="BF431" s="324"/>
      <c r="BG431" s="324"/>
      <c r="BH431" s="324"/>
      <c r="BI431" s="324"/>
      <c r="BJ431" s="324"/>
      <c r="BK431" s="324"/>
      <c r="BL431" s="324"/>
      <c r="BM431" s="324"/>
      <c r="BN431" s="324"/>
      <c r="BO431" s="324"/>
      <c r="BP431" s="324"/>
      <c r="BQ431" s="324"/>
      <c r="BR431" s="324"/>
      <c r="BS431" s="324"/>
      <c r="BT431" s="324"/>
      <c r="BU431" s="324"/>
      <c r="BV431" s="324"/>
      <c r="BW431" s="324"/>
      <c r="BX431" s="324"/>
      <c r="BY431" s="324"/>
      <c r="BZ431" s="324"/>
      <c r="CA431" s="324"/>
      <c r="CB431" s="324"/>
      <c r="CC431" s="324"/>
      <c r="CD431" s="324"/>
      <c r="CE431" s="324"/>
      <c r="CF431" s="324"/>
      <c r="CG431" s="324"/>
      <c r="CH431" s="324"/>
      <c r="CI431" s="324"/>
      <c r="CJ431" s="324"/>
      <c r="CK431" s="324"/>
      <c r="CL431" s="324"/>
    </row>
    <row r="432" spans="1:90">
      <c r="A432" s="319"/>
      <c r="B432" s="320"/>
      <c r="C432" s="10"/>
      <c r="D432" s="325" t="s">
        <v>167</v>
      </c>
      <c r="E432" s="322"/>
      <c r="F432" s="308"/>
      <c r="G432" s="31"/>
      <c r="H432" s="25"/>
      <c r="I432" s="324"/>
      <c r="J432" s="324"/>
      <c r="K432" s="324"/>
      <c r="L432" s="324"/>
      <c r="M432" s="324"/>
      <c r="N432" s="324"/>
      <c r="O432" s="324"/>
      <c r="P432" s="324"/>
      <c r="Q432" s="324"/>
      <c r="R432" s="324"/>
      <c r="S432" s="324"/>
      <c r="T432" s="324"/>
      <c r="U432" s="324"/>
      <c r="V432" s="324"/>
      <c r="W432" s="324"/>
      <c r="X432" s="324"/>
      <c r="Y432" s="324"/>
      <c r="Z432" s="324"/>
      <c r="AA432" s="324"/>
      <c r="AB432" s="324"/>
      <c r="AC432" s="324"/>
      <c r="AD432" s="324"/>
      <c r="AE432" s="324"/>
      <c r="AF432" s="324"/>
      <c r="AG432" s="324"/>
      <c r="AH432" s="324"/>
      <c r="AI432" s="324"/>
      <c r="AJ432" s="324"/>
      <c r="AK432" s="324"/>
      <c r="AL432" s="324"/>
      <c r="AM432" s="324"/>
      <c r="AN432" s="324"/>
      <c r="AO432" s="324"/>
      <c r="AP432" s="324"/>
      <c r="AQ432" s="324"/>
      <c r="AR432" s="324"/>
      <c r="AS432" s="324"/>
      <c r="AT432" s="324"/>
      <c r="AU432" s="324"/>
      <c r="AV432" s="324"/>
      <c r="AW432" s="324"/>
      <c r="AX432" s="324"/>
      <c r="AY432" s="324"/>
      <c r="AZ432" s="324"/>
      <c r="BA432" s="324"/>
      <c r="BB432" s="324"/>
      <c r="BC432" s="324"/>
      <c r="BD432" s="324"/>
      <c r="BE432" s="324"/>
      <c r="BF432" s="324"/>
      <c r="BG432" s="324"/>
      <c r="BH432" s="324"/>
      <c r="BI432" s="324"/>
      <c r="BJ432" s="324"/>
      <c r="BK432" s="324"/>
      <c r="BL432" s="324"/>
      <c r="BM432" s="324"/>
      <c r="BN432" s="324"/>
      <c r="BO432" s="324"/>
      <c r="BP432" s="324"/>
      <c r="BQ432" s="324"/>
      <c r="BR432" s="324"/>
      <c r="BS432" s="324"/>
      <c r="BT432" s="324"/>
      <c r="BU432" s="324"/>
      <c r="BV432" s="324"/>
      <c r="BW432" s="324"/>
      <c r="BX432" s="324"/>
      <c r="BY432" s="324"/>
      <c r="BZ432" s="324"/>
      <c r="CA432" s="324"/>
      <c r="CB432" s="324"/>
      <c r="CC432" s="324"/>
      <c r="CD432" s="324"/>
      <c r="CE432" s="324"/>
      <c r="CF432" s="324"/>
      <c r="CG432" s="324"/>
      <c r="CH432" s="324"/>
      <c r="CI432" s="324"/>
      <c r="CJ432" s="324"/>
      <c r="CK432" s="324"/>
      <c r="CL432" s="324"/>
    </row>
    <row r="433" spans="1:90" ht="63.75">
      <c r="A433" s="319"/>
      <c r="B433" s="320"/>
      <c r="C433" s="10"/>
      <c r="D433" s="325" t="s">
        <v>177</v>
      </c>
      <c r="E433" s="322" t="s">
        <v>8</v>
      </c>
      <c r="F433" s="308">
        <v>9.5</v>
      </c>
      <c r="G433" s="29"/>
      <c r="H433" s="25">
        <f>F433*G433</f>
        <v>0</v>
      </c>
      <c r="I433" s="324"/>
      <c r="J433" s="324"/>
      <c r="K433" s="324"/>
      <c r="L433" s="324"/>
      <c r="M433" s="324"/>
      <c r="N433" s="324"/>
      <c r="O433" s="324"/>
      <c r="P433" s="324"/>
      <c r="Q433" s="324"/>
      <c r="R433" s="324"/>
      <c r="S433" s="324"/>
      <c r="T433" s="324"/>
      <c r="U433" s="324"/>
      <c r="V433" s="324"/>
      <c r="W433" s="324"/>
      <c r="X433" s="324"/>
      <c r="Y433" s="324"/>
      <c r="Z433" s="324"/>
      <c r="AA433" s="324"/>
      <c r="AB433" s="324"/>
      <c r="AC433" s="324"/>
      <c r="AD433" s="324"/>
      <c r="AE433" s="324"/>
      <c r="AF433" s="324"/>
      <c r="AG433" s="324"/>
      <c r="AH433" s="324"/>
      <c r="AI433" s="324"/>
      <c r="AJ433" s="324"/>
      <c r="AK433" s="324"/>
      <c r="AL433" s="324"/>
      <c r="AM433" s="324"/>
      <c r="AN433" s="324"/>
      <c r="AO433" s="324"/>
      <c r="AP433" s="324"/>
      <c r="AQ433" s="324"/>
      <c r="AR433" s="324"/>
      <c r="AS433" s="324"/>
      <c r="AT433" s="324"/>
      <c r="AU433" s="324"/>
      <c r="AV433" s="324"/>
      <c r="AW433" s="324"/>
      <c r="AX433" s="324"/>
      <c r="AY433" s="324"/>
      <c r="AZ433" s="324"/>
      <c r="BA433" s="324"/>
      <c r="BB433" s="324"/>
      <c r="BC433" s="324"/>
      <c r="BD433" s="324"/>
      <c r="BE433" s="324"/>
      <c r="BF433" s="324"/>
      <c r="BG433" s="324"/>
      <c r="BH433" s="324"/>
      <c r="BI433" s="324"/>
      <c r="BJ433" s="324"/>
      <c r="BK433" s="324"/>
      <c r="BL433" s="324"/>
      <c r="BM433" s="324"/>
      <c r="BN433" s="324"/>
      <c r="BO433" s="324"/>
      <c r="BP433" s="324"/>
      <c r="BQ433" s="324"/>
      <c r="BR433" s="324"/>
      <c r="BS433" s="324"/>
      <c r="BT433" s="324"/>
      <c r="BU433" s="324"/>
      <c r="BV433" s="324"/>
      <c r="BW433" s="324"/>
      <c r="BX433" s="324"/>
      <c r="BY433" s="324"/>
      <c r="BZ433" s="324"/>
      <c r="CA433" s="324"/>
      <c r="CB433" s="324"/>
      <c r="CC433" s="324"/>
      <c r="CD433" s="324"/>
      <c r="CE433" s="324"/>
      <c r="CF433" s="324"/>
      <c r="CG433" s="324"/>
      <c r="CH433" s="324"/>
      <c r="CI433" s="324"/>
      <c r="CJ433" s="324"/>
      <c r="CK433" s="324"/>
      <c r="CL433" s="324"/>
    </row>
    <row r="434" spans="1:90">
      <c r="A434" s="319"/>
      <c r="B434" s="320"/>
      <c r="C434" s="10"/>
      <c r="D434" s="321"/>
      <c r="E434" s="324"/>
      <c r="F434" s="308"/>
      <c r="G434" s="31"/>
      <c r="H434" s="25"/>
      <c r="I434" s="324"/>
      <c r="J434" s="324"/>
      <c r="K434" s="324"/>
      <c r="L434" s="324"/>
      <c r="M434" s="324"/>
      <c r="N434" s="324"/>
      <c r="O434" s="324"/>
      <c r="P434" s="324"/>
      <c r="Q434" s="324"/>
      <c r="R434" s="324"/>
      <c r="S434" s="324"/>
      <c r="T434" s="324"/>
      <c r="U434" s="324"/>
      <c r="V434" s="324"/>
      <c r="W434" s="324"/>
      <c r="X434" s="324"/>
      <c r="Y434" s="324"/>
      <c r="Z434" s="324"/>
      <c r="AA434" s="324"/>
      <c r="AB434" s="324"/>
      <c r="AC434" s="324"/>
      <c r="AD434" s="324"/>
      <c r="AE434" s="324"/>
      <c r="AF434" s="324"/>
      <c r="AG434" s="324"/>
      <c r="AH434" s="324"/>
      <c r="AI434" s="324"/>
      <c r="AJ434" s="324"/>
      <c r="AK434" s="324"/>
      <c r="AL434" s="324"/>
      <c r="AM434" s="324"/>
      <c r="AN434" s="324"/>
      <c r="AO434" s="324"/>
      <c r="AP434" s="324"/>
      <c r="AQ434" s="324"/>
      <c r="AR434" s="324"/>
      <c r="AS434" s="324"/>
      <c r="AT434" s="324"/>
      <c r="AU434" s="324"/>
      <c r="AV434" s="324"/>
      <c r="AW434" s="324"/>
      <c r="AX434" s="324"/>
      <c r="AY434" s="324"/>
      <c r="AZ434" s="324"/>
      <c r="BA434" s="324"/>
      <c r="BB434" s="324"/>
      <c r="BC434" s="324"/>
      <c r="BD434" s="324"/>
      <c r="BE434" s="324"/>
      <c r="BF434" s="324"/>
      <c r="BG434" s="324"/>
      <c r="BH434" s="324"/>
      <c r="BI434" s="324"/>
      <c r="BJ434" s="324"/>
      <c r="BK434" s="324"/>
      <c r="BL434" s="324"/>
      <c r="BM434" s="324"/>
      <c r="BN434" s="324"/>
      <c r="BO434" s="324"/>
      <c r="BP434" s="324"/>
      <c r="BQ434" s="324"/>
      <c r="BR434" s="324"/>
      <c r="BS434" s="324"/>
      <c r="BT434" s="324"/>
      <c r="BU434" s="324"/>
      <c r="BV434" s="324"/>
      <c r="BW434" s="324"/>
      <c r="BX434" s="324"/>
      <c r="BY434" s="324"/>
      <c r="BZ434" s="324"/>
      <c r="CA434" s="324"/>
      <c r="CB434" s="324"/>
      <c r="CC434" s="324"/>
      <c r="CD434" s="324"/>
      <c r="CE434" s="324"/>
      <c r="CF434" s="324"/>
      <c r="CG434" s="324"/>
      <c r="CH434" s="324"/>
      <c r="CI434" s="324"/>
      <c r="CJ434" s="324"/>
      <c r="CK434" s="324"/>
      <c r="CL434" s="324"/>
    </row>
    <row r="435" spans="1:90">
      <c r="A435" s="319"/>
      <c r="B435" s="298"/>
      <c r="C435" s="10"/>
      <c r="D435" s="321"/>
      <c r="E435" s="318"/>
      <c r="F435" s="308"/>
      <c r="G435" s="31"/>
      <c r="H435" s="25"/>
      <c r="I435" s="324"/>
      <c r="J435" s="324"/>
      <c r="K435" s="324"/>
      <c r="L435" s="324"/>
      <c r="M435" s="324"/>
      <c r="N435" s="324"/>
      <c r="O435" s="324"/>
      <c r="P435" s="324"/>
      <c r="Q435" s="324"/>
      <c r="R435" s="324"/>
      <c r="S435" s="324"/>
      <c r="T435" s="324"/>
      <c r="U435" s="324"/>
      <c r="V435" s="324"/>
      <c r="W435" s="324"/>
      <c r="X435" s="324"/>
      <c r="Y435" s="324"/>
      <c r="Z435" s="324"/>
      <c r="AA435" s="324"/>
      <c r="AB435" s="324"/>
      <c r="AC435" s="324"/>
      <c r="AD435" s="324"/>
      <c r="AE435" s="324"/>
      <c r="AF435" s="324"/>
      <c r="AG435" s="324"/>
      <c r="AH435" s="324"/>
      <c r="AI435" s="324"/>
      <c r="AJ435" s="324"/>
      <c r="AK435" s="324"/>
      <c r="AL435" s="324"/>
      <c r="AM435" s="324"/>
      <c r="AN435" s="324"/>
      <c r="AO435" s="324"/>
      <c r="AP435" s="324"/>
      <c r="AQ435" s="324"/>
      <c r="AR435" s="324"/>
      <c r="AS435" s="324"/>
      <c r="AT435" s="324"/>
      <c r="AU435" s="324"/>
      <c r="AV435" s="324"/>
      <c r="AW435" s="324"/>
      <c r="AX435" s="324"/>
      <c r="AY435" s="324"/>
      <c r="AZ435" s="324"/>
      <c r="BA435" s="324"/>
      <c r="BB435" s="324"/>
      <c r="BC435" s="324"/>
      <c r="BD435" s="324"/>
      <c r="BE435" s="324"/>
      <c r="BF435" s="324"/>
      <c r="BG435" s="324"/>
      <c r="BH435" s="324"/>
      <c r="BI435" s="324"/>
      <c r="BJ435" s="324"/>
      <c r="BK435" s="324"/>
      <c r="BL435" s="324"/>
      <c r="BM435" s="324"/>
      <c r="BN435" s="324"/>
      <c r="BO435" s="324"/>
      <c r="BP435" s="324"/>
      <c r="BQ435" s="324"/>
      <c r="BR435" s="324"/>
      <c r="BS435" s="324"/>
      <c r="BT435" s="324"/>
      <c r="BU435" s="324"/>
      <c r="BV435" s="324"/>
      <c r="BW435" s="324"/>
      <c r="BX435" s="324"/>
      <c r="BY435" s="324"/>
      <c r="BZ435" s="324"/>
      <c r="CA435" s="324"/>
      <c r="CB435" s="324"/>
      <c r="CC435" s="324"/>
      <c r="CD435" s="324"/>
      <c r="CE435" s="324"/>
      <c r="CF435" s="324"/>
      <c r="CG435" s="324"/>
      <c r="CH435" s="324"/>
      <c r="CI435" s="324"/>
      <c r="CJ435" s="324"/>
      <c r="CK435" s="324"/>
      <c r="CL435" s="324"/>
    </row>
    <row r="436" spans="1:90">
      <c r="A436" s="319" t="s">
        <v>141</v>
      </c>
      <c r="B436" s="320" t="s">
        <v>21</v>
      </c>
      <c r="C436" s="10">
        <v>7</v>
      </c>
      <c r="D436" s="321" t="s">
        <v>178</v>
      </c>
      <c r="E436" s="322"/>
      <c r="F436" s="308"/>
      <c r="G436" s="31"/>
      <c r="H436" s="25"/>
      <c r="I436" s="333"/>
      <c r="J436" s="333"/>
      <c r="K436" s="333"/>
      <c r="L436" s="333"/>
      <c r="M436" s="333"/>
      <c r="N436" s="333"/>
      <c r="O436" s="333"/>
      <c r="P436" s="333"/>
      <c r="Q436" s="333"/>
      <c r="R436" s="333"/>
      <c r="S436" s="333"/>
      <c r="T436" s="333"/>
      <c r="U436" s="333"/>
      <c r="V436" s="333"/>
      <c r="W436" s="333"/>
      <c r="X436" s="333"/>
      <c r="Y436" s="333"/>
      <c r="Z436" s="333"/>
      <c r="AA436" s="333"/>
      <c r="AB436" s="333"/>
      <c r="AC436" s="333"/>
      <c r="AD436" s="333"/>
      <c r="AE436" s="333"/>
      <c r="AF436" s="324"/>
      <c r="AG436" s="324"/>
      <c r="AH436" s="324"/>
      <c r="AI436" s="324"/>
      <c r="AJ436" s="324"/>
      <c r="AK436" s="324"/>
      <c r="AL436" s="324"/>
      <c r="AM436" s="333"/>
      <c r="AN436" s="333"/>
      <c r="AO436" s="333"/>
      <c r="AP436" s="333"/>
      <c r="AQ436" s="333"/>
      <c r="AR436" s="333"/>
      <c r="AS436" s="333"/>
      <c r="AT436" s="333"/>
      <c r="AU436" s="333"/>
      <c r="AV436" s="333"/>
      <c r="AW436" s="333"/>
      <c r="AX436" s="333"/>
      <c r="AY436" s="333"/>
      <c r="AZ436" s="324"/>
      <c r="BA436" s="324"/>
      <c r="BB436" s="324"/>
      <c r="BC436" s="324"/>
      <c r="BD436" s="324"/>
      <c r="BE436" s="324"/>
      <c r="BF436" s="324"/>
      <c r="BG436" s="324"/>
      <c r="BH436" s="324"/>
      <c r="BI436" s="324"/>
      <c r="BJ436" s="324"/>
      <c r="BK436" s="324"/>
      <c r="BL436" s="324"/>
      <c r="BM436" s="324"/>
      <c r="BN436" s="324"/>
      <c r="BO436" s="324"/>
      <c r="BP436" s="324"/>
      <c r="BQ436" s="324"/>
      <c r="BR436" s="324"/>
      <c r="BS436" s="324"/>
      <c r="BT436" s="324"/>
      <c r="BU436" s="324"/>
      <c r="BV436" s="324"/>
      <c r="BW436" s="324"/>
      <c r="BX436" s="324"/>
      <c r="BY436" s="324"/>
      <c r="BZ436" s="324"/>
      <c r="CA436" s="324"/>
      <c r="CB436" s="324"/>
      <c r="CC436" s="324"/>
      <c r="CD436" s="324"/>
      <c r="CE436" s="324"/>
      <c r="CF436" s="334"/>
      <c r="CG436" s="334"/>
      <c r="CH436" s="334"/>
      <c r="CI436" s="334"/>
      <c r="CJ436" s="334"/>
      <c r="CK436" s="334"/>
      <c r="CL436" s="334"/>
    </row>
    <row r="437" spans="1:90" ht="38.25">
      <c r="A437" s="319"/>
      <c r="B437" s="320"/>
      <c r="C437" s="10"/>
      <c r="D437" s="321" t="s">
        <v>179</v>
      </c>
      <c r="E437" s="322"/>
      <c r="F437" s="308"/>
      <c r="G437" s="31"/>
      <c r="H437" s="25"/>
      <c r="I437" s="333"/>
      <c r="J437" s="333"/>
      <c r="K437" s="333"/>
      <c r="L437" s="333"/>
      <c r="M437" s="333"/>
      <c r="N437" s="333"/>
      <c r="O437" s="333"/>
      <c r="P437" s="333"/>
      <c r="Q437" s="333"/>
      <c r="R437" s="333"/>
      <c r="S437" s="333"/>
      <c r="T437" s="333"/>
      <c r="U437" s="333"/>
      <c r="V437" s="333"/>
      <c r="W437" s="333"/>
      <c r="X437" s="333"/>
      <c r="Y437" s="333"/>
      <c r="Z437" s="333"/>
      <c r="AA437" s="333"/>
      <c r="AB437" s="333"/>
      <c r="AC437" s="333"/>
      <c r="AD437" s="333"/>
      <c r="AE437" s="333"/>
      <c r="AF437" s="324"/>
      <c r="AG437" s="324"/>
      <c r="AH437" s="324"/>
      <c r="AI437" s="324"/>
      <c r="AJ437" s="324"/>
      <c r="AK437" s="324"/>
      <c r="AL437" s="324"/>
      <c r="AM437" s="333"/>
      <c r="AN437" s="333"/>
      <c r="AO437" s="333"/>
      <c r="AP437" s="333"/>
      <c r="AQ437" s="333"/>
      <c r="AR437" s="333"/>
      <c r="AS437" s="333"/>
      <c r="AT437" s="333"/>
      <c r="AU437" s="333"/>
      <c r="AV437" s="333"/>
      <c r="AW437" s="333"/>
      <c r="AX437" s="333"/>
      <c r="AY437" s="333"/>
      <c r="AZ437" s="324"/>
      <c r="BA437" s="324"/>
      <c r="BB437" s="324"/>
      <c r="BC437" s="324"/>
      <c r="BD437" s="324"/>
      <c r="BE437" s="324"/>
      <c r="BF437" s="324"/>
      <c r="BG437" s="324"/>
      <c r="BH437" s="324"/>
      <c r="BI437" s="324"/>
      <c r="BJ437" s="324"/>
      <c r="BK437" s="324"/>
      <c r="BL437" s="324"/>
      <c r="BM437" s="324"/>
      <c r="BN437" s="324"/>
      <c r="BO437" s="324"/>
      <c r="BP437" s="324"/>
      <c r="BQ437" s="324"/>
      <c r="BR437" s="324"/>
      <c r="BS437" s="324"/>
      <c r="BT437" s="324"/>
      <c r="BU437" s="324"/>
      <c r="BV437" s="324"/>
      <c r="BW437" s="324"/>
      <c r="BX437" s="324"/>
      <c r="BY437" s="324"/>
      <c r="BZ437" s="324"/>
      <c r="CA437" s="324"/>
      <c r="CB437" s="324"/>
      <c r="CC437" s="324"/>
      <c r="CD437" s="324"/>
      <c r="CE437" s="324"/>
      <c r="CF437" s="334"/>
      <c r="CG437" s="334"/>
      <c r="CH437" s="334"/>
      <c r="CI437" s="334"/>
      <c r="CJ437" s="334"/>
      <c r="CK437" s="334"/>
      <c r="CL437" s="334"/>
    </row>
    <row r="438" spans="1:90" ht="51">
      <c r="A438" s="319"/>
      <c r="B438" s="320"/>
      <c r="C438" s="10"/>
      <c r="D438" s="321" t="s">
        <v>180</v>
      </c>
      <c r="E438" s="322"/>
      <c r="F438" s="308"/>
      <c r="G438" s="31"/>
      <c r="H438" s="25"/>
      <c r="I438" s="324"/>
      <c r="J438" s="324"/>
      <c r="K438" s="324"/>
      <c r="L438" s="324"/>
      <c r="M438" s="324"/>
      <c r="N438" s="324"/>
      <c r="O438" s="324"/>
      <c r="P438" s="324"/>
      <c r="Q438" s="324"/>
      <c r="R438" s="324"/>
      <c r="S438" s="324"/>
      <c r="T438" s="324"/>
      <c r="U438" s="324"/>
      <c r="V438" s="324"/>
      <c r="W438" s="324"/>
      <c r="X438" s="324"/>
      <c r="Y438" s="324"/>
      <c r="Z438" s="324"/>
      <c r="AA438" s="324"/>
      <c r="AB438" s="324"/>
      <c r="AC438" s="324"/>
      <c r="AD438" s="324"/>
      <c r="AE438" s="324"/>
      <c r="AF438" s="324"/>
      <c r="AG438" s="324"/>
      <c r="AH438" s="324"/>
      <c r="AI438" s="324"/>
      <c r="AJ438" s="324"/>
      <c r="AK438" s="324"/>
      <c r="AL438" s="324"/>
      <c r="AM438" s="324"/>
      <c r="AN438" s="324"/>
      <c r="AO438" s="324"/>
      <c r="AP438" s="324"/>
      <c r="AQ438" s="324"/>
      <c r="AR438" s="324"/>
      <c r="AS438" s="324"/>
      <c r="AT438" s="324"/>
      <c r="AU438" s="324"/>
      <c r="AV438" s="324"/>
      <c r="AW438" s="324"/>
      <c r="AX438" s="324"/>
      <c r="AY438" s="324"/>
      <c r="AZ438" s="324"/>
      <c r="BA438" s="324"/>
      <c r="BB438" s="324"/>
      <c r="BC438" s="324"/>
      <c r="BD438" s="324"/>
      <c r="BE438" s="324"/>
      <c r="BF438" s="324"/>
      <c r="BG438" s="324"/>
      <c r="BH438" s="324"/>
      <c r="BI438" s="324"/>
      <c r="BJ438" s="324"/>
      <c r="BK438" s="324"/>
      <c r="BL438" s="324"/>
      <c r="BM438" s="324"/>
      <c r="BN438" s="324"/>
      <c r="BO438" s="324"/>
      <c r="BP438" s="324"/>
      <c r="BQ438" s="324"/>
      <c r="BR438" s="324"/>
      <c r="BS438" s="324"/>
      <c r="BT438" s="324"/>
      <c r="BU438" s="324"/>
      <c r="BV438" s="324"/>
      <c r="BW438" s="324"/>
      <c r="BX438" s="324"/>
      <c r="BY438" s="324"/>
      <c r="BZ438" s="324"/>
      <c r="CA438" s="324"/>
      <c r="CB438" s="324"/>
      <c r="CC438" s="324"/>
      <c r="CD438" s="324"/>
      <c r="CE438" s="324"/>
      <c r="CF438" s="324"/>
      <c r="CG438" s="324"/>
      <c r="CH438" s="324"/>
      <c r="CI438" s="324"/>
      <c r="CJ438" s="324"/>
      <c r="CK438" s="324"/>
      <c r="CL438" s="324"/>
    </row>
    <row r="439" spans="1:90">
      <c r="A439" s="319"/>
      <c r="B439" s="320"/>
      <c r="C439" s="10"/>
      <c r="D439" s="325" t="s">
        <v>167</v>
      </c>
      <c r="E439" s="322"/>
      <c r="F439" s="308"/>
      <c r="G439" s="31"/>
      <c r="H439" s="25"/>
      <c r="I439" s="324"/>
      <c r="J439" s="324"/>
      <c r="K439" s="324"/>
      <c r="L439" s="324"/>
      <c r="M439" s="324"/>
      <c r="N439" s="324"/>
      <c r="O439" s="324"/>
      <c r="P439" s="324"/>
      <c r="Q439" s="324"/>
      <c r="R439" s="324"/>
      <c r="S439" s="324"/>
      <c r="T439" s="324"/>
      <c r="U439" s="324"/>
      <c r="V439" s="324"/>
      <c r="W439" s="324"/>
      <c r="X439" s="324"/>
      <c r="Y439" s="324"/>
      <c r="Z439" s="324"/>
      <c r="AA439" s="324"/>
      <c r="AB439" s="324"/>
      <c r="AC439" s="324"/>
      <c r="AD439" s="324"/>
      <c r="AE439" s="324"/>
      <c r="AF439" s="324"/>
      <c r="AG439" s="324"/>
      <c r="AH439" s="324"/>
      <c r="AI439" s="324"/>
      <c r="AJ439" s="324"/>
      <c r="AK439" s="324"/>
      <c r="AL439" s="324"/>
      <c r="AM439" s="324"/>
      <c r="AN439" s="324"/>
      <c r="AO439" s="324"/>
      <c r="AP439" s="324"/>
      <c r="AQ439" s="324"/>
      <c r="AR439" s="324"/>
      <c r="AS439" s="324"/>
      <c r="AT439" s="324"/>
      <c r="AU439" s="324"/>
      <c r="AV439" s="324"/>
      <c r="AW439" s="324"/>
      <c r="AX439" s="324"/>
      <c r="AY439" s="324"/>
      <c r="AZ439" s="324"/>
      <c r="BA439" s="324"/>
      <c r="BB439" s="324"/>
      <c r="BC439" s="324"/>
      <c r="BD439" s="324"/>
      <c r="BE439" s="324"/>
      <c r="BF439" s="324"/>
      <c r="BG439" s="324"/>
      <c r="BH439" s="324"/>
      <c r="BI439" s="324"/>
      <c r="BJ439" s="324"/>
      <c r="BK439" s="324"/>
      <c r="BL439" s="324"/>
      <c r="BM439" s="324"/>
      <c r="BN439" s="324"/>
      <c r="BO439" s="324"/>
      <c r="BP439" s="324"/>
      <c r="BQ439" s="324"/>
      <c r="BR439" s="324"/>
      <c r="BS439" s="324"/>
      <c r="BT439" s="324"/>
      <c r="BU439" s="324"/>
      <c r="BV439" s="324"/>
      <c r="BW439" s="324"/>
      <c r="BX439" s="324"/>
      <c r="BY439" s="324"/>
      <c r="BZ439" s="324"/>
      <c r="CA439" s="324"/>
      <c r="CB439" s="324"/>
      <c r="CC439" s="324"/>
      <c r="CD439" s="324"/>
      <c r="CE439" s="324"/>
      <c r="CF439" s="324"/>
      <c r="CG439" s="324"/>
      <c r="CH439" s="324"/>
      <c r="CI439" s="324"/>
      <c r="CJ439" s="324"/>
      <c r="CK439" s="324"/>
      <c r="CL439" s="324"/>
    </row>
    <row r="440" spans="1:90" ht="51">
      <c r="A440" s="319"/>
      <c r="B440" s="320"/>
      <c r="C440" s="10"/>
      <c r="D440" s="321" t="s">
        <v>181</v>
      </c>
      <c r="E440" s="322"/>
      <c r="F440" s="308"/>
      <c r="G440" s="31"/>
      <c r="H440" s="25"/>
      <c r="I440" s="324"/>
      <c r="J440" s="324"/>
      <c r="K440" s="324"/>
      <c r="L440" s="324"/>
      <c r="M440" s="324"/>
      <c r="N440" s="324"/>
      <c r="O440" s="324"/>
      <c r="P440" s="324"/>
      <c r="Q440" s="324"/>
      <c r="R440" s="324"/>
      <c r="S440" s="324"/>
      <c r="T440" s="324"/>
      <c r="U440" s="324"/>
      <c r="V440" s="324"/>
      <c r="W440" s="324"/>
      <c r="X440" s="324"/>
      <c r="Y440" s="324"/>
      <c r="Z440" s="324"/>
      <c r="AA440" s="324"/>
      <c r="AB440" s="324"/>
      <c r="AC440" s="324"/>
      <c r="AD440" s="324"/>
      <c r="AE440" s="324"/>
      <c r="AF440" s="324"/>
      <c r="AG440" s="324"/>
      <c r="AH440" s="324"/>
      <c r="AI440" s="324"/>
      <c r="AJ440" s="324"/>
      <c r="AK440" s="324"/>
      <c r="AL440" s="324"/>
      <c r="AM440" s="324"/>
      <c r="AN440" s="324"/>
      <c r="AO440" s="324"/>
      <c r="AP440" s="324"/>
      <c r="AQ440" s="324"/>
      <c r="AR440" s="324"/>
      <c r="AS440" s="324"/>
      <c r="AT440" s="324"/>
      <c r="AU440" s="324"/>
      <c r="AV440" s="324"/>
      <c r="AW440" s="324"/>
      <c r="AX440" s="324"/>
      <c r="AY440" s="324"/>
      <c r="AZ440" s="324"/>
      <c r="BA440" s="324"/>
      <c r="BB440" s="324"/>
      <c r="BC440" s="324"/>
      <c r="BD440" s="324"/>
      <c r="BE440" s="324"/>
      <c r="BF440" s="324"/>
      <c r="BG440" s="324"/>
      <c r="BH440" s="324"/>
      <c r="BI440" s="324"/>
      <c r="BJ440" s="324"/>
      <c r="BK440" s="324"/>
      <c r="BL440" s="324"/>
      <c r="BM440" s="324"/>
      <c r="BN440" s="324"/>
      <c r="BO440" s="324"/>
      <c r="BP440" s="324"/>
      <c r="BQ440" s="324"/>
      <c r="BR440" s="324"/>
      <c r="BS440" s="324"/>
      <c r="BT440" s="324"/>
      <c r="BU440" s="324"/>
      <c r="BV440" s="324"/>
      <c r="BW440" s="324"/>
      <c r="BX440" s="324"/>
      <c r="BY440" s="324"/>
      <c r="BZ440" s="324"/>
      <c r="CA440" s="324"/>
      <c r="CB440" s="324"/>
      <c r="CC440" s="324"/>
      <c r="CD440" s="324"/>
      <c r="CE440" s="324"/>
      <c r="CF440" s="324"/>
      <c r="CG440" s="324"/>
      <c r="CH440" s="324"/>
      <c r="CI440" s="324"/>
      <c r="CJ440" s="324"/>
      <c r="CK440" s="324"/>
      <c r="CL440" s="324"/>
    </row>
    <row r="441" spans="1:90">
      <c r="A441" s="319"/>
      <c r="B441" s="320"/>
      <c r="C441" s="10"/>
      <c r="D441" s="321" t="s">
        <v>182</v>
      </c>
      <c r="E441" s="322" t="s">
        <v>8</v>
      </c>
      <c r="F441" s="308">
        <v>3.6</v>
      </c>
      <c r="G441" s="31"/>
      <c r="H441" s="25">
        <f>F441*G441</f>
        <v>0</v>
      </c>
      <c r="I441" s="324"/>
      <c r="J441" s="324"/>
      <c r="K441" s="324"/>
      <c r="L441" s="324"/>
      <c r="M441" s="324"/>
      <c r="N441" s="324"/>
      <c r="O441" s="324"/>
      <c r="P441" s="324"/>
      <c r="Q441" s="324"/>
      <c r="R441" s="324"/>
      <c r="S441" s="324"/>
      <c r="T441" s="324"/>
      <c r="U441" s="324"/>
      <c r="V441" s="324"/>
      <c r="W441" s="324"/>
      <c r="X441" s="324"/>
      <c r="Y441" s="324"/>
      <c r="Z441" s="324"/>
      <c r="AA441" s="324"/>
      <c r="AB441" s="324"/>
      <c r="AC441" s="324"/>
      <c r="AD441" s="324"/>
      <c r="AE441" s="324"/>
      <c r="AF441" s="324"/>
      <c r="AG441" s="324"/>
      <c r="AH441" s="324"/>
      <c r="AI441" s="324"/>
      <c r="AJ441" s="324"/>
      <c r="AK441" s="324"/>
      <c r="AL441" s="324"/>
      <c r="AM441" s="324"/>
      <c r="AN441" s="324"/>
      <c r="AO441" s="324"/>
      <c r="AP441" s="324"/>
      <c r="AQ441" s="324"/>
      <c r="AR441" s="324"/>
      <c r="AS441" s="324"/>
      <c r="AT441" s="324"/>
      <c r="AU441" s="324"/>
      <c r="AV441" s="324"/>
      <c r="AW441" s="324"/>
      <c r="AX441" s="324"/>
      <c r="AY441" s="324"/>
      <c r="AZ441" s="324"/>
      <c r="BA441" s="324"/>
      <c r="BB441" s="324"/>
      <c r="BC441" s="324"/>
      <c r="BD441" s="324"/>
      <c r="BE441" s="324"/>
      <c r="BF441" s="324"/>
      <c r="BG441" s="324"/>
      <c r="BH441" s="324"/>
      <c r="BI441" s="324"/>
      <c r="BJ441" s="324"/>
      <c r="BK441" s="324"/>
      <c r="BL441" s="324"/>
      <c r="BM441" s="324"/>
      <c r="BN441" s="324"/>
      <c r="BO441" s="324"/>
      <c r="BP441" s="324"/>
      <c r="BQ441" s="324"/>
      <c r="BR441" s="324"/>
      <c r="BS441" s="324"/>
      <c r="BT441" s="324"/>
      <c r="BU441" s="324"/>
      <c r="BV441" s="324"/>
      <c r="BW441" s="324"/>
      <c r="BX441" s="324"/>
      <c r="BY441" s="324"/>
      <c r="BZ441" s="324"/>
      <c r="CA441" s="324"/>
      <c r="CB441" s="324"/>
      <c r="CC441" s="324"/>
      <c r="CD441" s="324"/>
      <c r="CE441" s="324"/>
      <c r="CF441" s="324"/>
      <c r="CG441" s="324"/>
      <c r="CH441" s="324"/>
      <c r="CI441" s="324"/>
      <c r="CJ441" s="324"/>
      <c r="CK441" s="324"/>
      <c r="CL441" s="324"/>
    </row>
    <row r="442" spans="1:90">
      <c r="A442" s="319"/>
      <c r="B442" s="320"/>
      <c r="C442" s="10"/>
      <c r="D442" s="321" t="s">
        <v>183</v>
      </c>
      <c r="E442" s="322" t="s">
        <v>71</v>
      </c>
      <c r="F442" s="308">
        <v>1</v>
      </c>
      <c r="G442" s="31"/>
      <c r="H442" s="25">
        <f>F442*G442</f>
        <v>0</v>
      </c>
      <c r="I442" s="324"/>
      <c r="J442" s="324"/>
      <c r="K442" s="324"/>
      <c r="L442" s="324"/>
      <c r="M442" s="324"/>
      <c r="N442" s="324"/>
      <c r="O442" s="324"/>
      <c r="P442" s="324"/>
      <c r="Q442" s="324"/>
      <c r="R442" s="324"/>
      <c r="S442" s="324"/>
      <c r="T442" s="324"/>
      <c r="U442" s="324"/>
      <c r="V442" s="324"/>
      <c r="W442" s="324"/>
      <c r="X442" s="324"/>
      <c r="Y442" s="324"/>
      <c r="Z442" s="324"/>
      <c r="AA442" s="324"/>
      <c r="AB442" s="324"/>
      <c r="AC442" s="324"/>
      <c r="AD442" s="324"/>
      <c r="AE442" s="324"/>
      <c r="AF442" s="324"/>
      <c r="AG442" s="324"/>
      <c r="AH442" s="324"/>
      <c r="AI442" s="324"/>
      <c r="AJ442" s="324"/>
      <c r="AK442" s="324"/>
      <c r="AL442" s="324"/>
      <c r="AM442" s="324"/>
      <c r="AN442" s="324"/>
      <c r="AO442" s="324"/>
      <c r="AP442" s="324"/>
      <c r="AQ442" s="324"/>
      <c r="AR442" s="324"/>
      <c r="AS442" s="324"/>
      <c r="AT442" s="324"/>
      <c r="AU442" s="324"/>
      <c r="AV442" s="324"/>
      <c r="AW442" s="324"/>
      <c r="AX442" s="324"/>
      <c r="AY442" s="324"/>
      <c r="AZ442" s="324"/>
      <c r="BA442" s="324"/>
      <c r="BB442" s="324"/>
      <c r="BC442" s="324"/>
      <c r="BD442" s="324"/>
      <c r="BE442" s="324"/>
      <c r="BF442" s="324"/>
      <c r="BG442" s="324"/>
      <c r="BH442" s="324"/>
      <c r="BI442" s="324"/>
      <c r="BJ442" s="324"/>
      <c r="BK442" s="324"/>
      <c r="BL442" s="324"/>
      <c r="BM442" s="324"/>
      <c r="BN442" s="324"/>
      <c r="BO442" s="324"/>
      <c r="BP442" s="324"/>
      <c r="BQ442" s="324"/>
      <c r="BR442" s="324"/>
      <c r="BS442" s="324"/>
      <c r="BT442" s="324"/>
      <c r="BU442" s="324"/>
      <c r="BV442" s="324"/>
      <c r="BW442" s="324"/>
      <c r="BX442" s="324"/>
      <c r="BY442" s="324"/>
      <c r="BZ442" s="324"/>
      <c r="CA442" s="324"/>
      <c r="CB442" s="324"/>
      <c r="CC442" s="324"/>
      <c r="CD442" s="324"/>
      <c r="CE442" s="324"/>
      <c r="CF442" s="324"/>
      <c r="CG442" s="324"/>
      <c r="CH442" s="324"/>
      <c r="CI442" s="324"/>
      <c r="CJ442" s="324"/>
      <c r="CK442" s="324"/>
      <c r="CL442" s="324"/>
    </row>
    <row r="443" spans="1:90">
      <c r="A443" s="319"/>
      <c r="B443" s="298"/>
      <c r="C443" s="10"/>
      <c r="D443" s="317"/>
      <c r="E443" s="318"/>
      <c r="F443" s="308"/>
      <c r="G443" s="31"/>
      <c r="H443" s="25"/>
      <c r="I443" s="324"/>
      <c r="J443" s="324"/>
      <c r="K443" s="324"/>
      <c r="L443" s="324"/>
      <c r="M443" s="324"/>
      <c r="N443" s="324"/>
      <c r="O443" s="324"/>
      <c r="P443" s="324"/>
      <c r="Q443" s="324"/>
      <c r="R443" s="324"/>
      <c r="S443" s="324"/>
      <c r="T443" s="324"/>
      <c r="U443" s="324"/>
      <c r="V443" s="324"/>
      <c r="W443" s="324"/>
      <c r="X443" s="324"/>
      <c r="Y443" s="324"/>
      <c r="Z443" s="324"/>
      <c r="AA443" s="324"/>
      <c r="AB443" s="324"/>
      <c r="AC443" s="324"/>
      <c r="AD443" s="324"/>
      <c r="AE443" s="324"/>
      <c r="AF443" s="324"/>
      <c r="AG443" s="324"/>
      <c r="AH443" s="324"/>
      <c r="AI443" s="324"/>
      <c r="AJ443" s="324"/>
      <c r="AK443" s="324"/>
      <c r="AL443" s="324"/>
      <c r="AM443" s="324"/>
      <c r="AN443" s="324"/>
      <c r="AO443" s="324"/>
      <c r="AP443" s="324"/>
      <c r="AQ443" s="324"/>
      <c r="AR443" s="324"/>
      <c r="AS443" s="324"/>
      <c r="AT443" s="324"/>
      <c r="AU443" s="324"/>
      <c r="AV443" s="324"/>
      <c r="AW443" s="324"/>
      <c r="AX443" s="324"/>
      <c r="AY443" s="324"/>
      <c r="AZ443" s="324"/>
      <c r="BA443" s="324"/>
      <c r="BB443" s="324"/>
      <c r="BC443" s="324"/>
      <c r="BD443" s="324"/>
      <c r="BE443" s="324"/>
      <c r="BF443" s="324"/>
      <c r="BG443" s="324"/>
      <c r="BH443" s="324"/>
      <c r="BI443" s="324"/>
      <c r="BJ443" s="324"/>
      <c r="BK443" s="324"/>
      <c r="BL443" s="324"/>
      <c r="BM443" s="324"/>
      <c r="BN443" s="324"/>
      <c r="BO443" s="324"/>
      <c r="BP443" s="324"/>
      <c r="BQ443" s="324"/>
      <c r="BR443" s="324"/>
      <c r="BS443" s="324"/>
      <c r="BT443" s="324"/>
      <c r="BU443" s="324"/>
      <c r="BV443" s="324"/>
      <c r="BW443" s="324"/>
      <c r="BX443" s="324"/>
      <c r="BY443" s="324"/>
      <c r="BZ443" s="324"/>
      <c r="CA443" s="324"/>
      <c r="CB443" s="324"/>
      <c r="CC443" s="324"/>
      <c r="CD443" s="324"/>
      <c r="CE443" s="324"/>
      <c r="CF443" s="324"/>
      <c r="CG443" s="324"/>
      <c r="CH443" s="324"/>
      <c r="CI443" s="324"/>
      <c r="CJ443" s="324"/>
      <c r="CK443" s="324"/>
      <c r="CL443" s="324"/>
    </row>
    <row r="444" spans="1:90">
      <c r="A444" s="319"/>
      <c r="B444" s="298"/>
      <c r="C444" s="10"/>
      <c r="D444" s="317"/>
      <c r="E444" s="318"/>
      <c r="F444" s="308"/>
      <c r="G444" s="31"/>
      <c r="H444" s="25"/>
      <c r="I444" s="324"/>
      <c r="J444" s="324"/>
      <c r="K444" s="324"/>
      <c r="L444" s="324"/>
      <c r="M444" s="324"/>
      <c r="N444" s="324"/>
      <c r="O444" s="324"/>
      <c r="P444" s="324"/>
      <c r="Q444" s="324"/>
      <c r="R444" s="324"/>
      <c r="S444" s="324"/>
      <c r="T444" s="324"/>
      <c r="U444" s="324"/>
      <c r="V444" s="324"/>
      <c r="W444" s="324"/>
      <c r="X444" s="324"/>
      <c r="Y444" s="324"/>
      <c r="Z444" s="324"/>
      <c r="AA444" s="324"/>
      <c r="AB444" s="324"/>
      <c r="AC444" s="324"/>
      <c r="AD444" s="324"/>
      <c r="AE444" s="324"/>
      <c r="AF444" s="324"/>
      <c r="AG444" s="324"/>
      <c r="AH444" s="324"/>
      <c r="AI444" s="324"/>
      <c r="AJ444" s="324"/>
      <c r="AK444" s="324"/>
      <c r="AL444" s="324"/>
      <c r="AM444" s="324"/>
      <c r="AN444" s="324"/>
      <c r="AO444" s="324"/>
      <c r="AP444" s="324"/>
      <c r="AQ444" s="324"/>
      <c r="AR444" s="324"/>
      <c r="AS444" s="324"/>
      <c r="AT444" s="324"/>
      <c r="AU444" s="324"/>
      <c r="AV444" s="324"/>
      <c r="AW444" s="324"/>
      <c r="AX444" s="324"/>
      <c r="AY444" s="324"/>
      <c r="AZ444" s="324"/>
      <c r="BA444" s="324"/>
      <c r="BB444" s="324"/>
      <c r="BC444" s="324"/>
      <c r="BD444" s="324"/>
      <c r="BE444" s="324"/>
      <c r="BF444" s="324"/>
      <c r="BG444" s="324"/>
      <c r="BH444" s="324"/>
      <c r="BI444" s="324"/>
      <c r="BJ444" s="324"/>
      <c r="BK444" s="324"/>
      <c r="BL444" s="324"/>
      <c r="BM444" s="324"/>
      <c r="BN444" s="324"/>
      <c r="BO444" s="324"/>
      <c r="BP444" s="324"/>
      <c r="BQ444" s="324"/>
      <c r="BR444" s="324"/>
      <c r="BS444" s="324"/>
      <c r="BT444" s="324"/>
      <c r="BU444" s="324"/>
      <c r="BV444" s="324"/>
      <c r="BW444" s="324"/>
      <c r="BX444" s="324"/>
      <c r="BY444" s="324"/>
      <c r="BZ444" s="324"/>
      <c r="CA444" s="324"/>
      <c r="CB444" s="324"/>
      <c r="CC444" s="324"/>
      <c r="CD444" s="324"/>
      <c r="CE444" s="324"/>
      <c r="CF444" s="324"/>
      <c r="CG444" s="324"/>
      <c r="CH444" s="324"/>
      <c r="CI444" s="324"/>
      <c r="CJ444" s="324"/>
      <c r="CK444" s="324"/>
      <c r="CL444" s="324"/>
    </row>
    <row r="445" spans="1:90" ht="76.5">
      <c r="A445" s="319" t="s">
        <v>141</v>
      </c>
      <c r="B445" s="320" t="s">
        <v>21</v>
      </c>
      <c r="C445" s="10">
        <v>8</v>
      </c>
      <c r="D445" s="381" t="s">
        <v>1278</v>
      </c>
      <c r="E445" s="322" t="s">
        <v>34</v>
      </c>
      <c r="F445" s="308">
        <v>100</v>
      </c>
      <c r="G445" s="31"/>
      <c r="H445" s="25">
        <f>F445*G445</f>
        <v>0</v>
      </c>
      <c r="I445" s="324"/>
      <c r="J445" s="324"/>
      <c r="K445" s="324"/>
      <c r="L445" s="324"/>
      <c r="M445" s="324"/>
      <c r="N445" s="324"/>
      <c r="O445" s="324"/>
      <c r="P445" s="324"/>
      <c r="Q445" s="324"/>
      <c r="R445" s="324"/>
      <c r="S445" s="324"/>
      <c r="T445" s="324"/>
      <c r="U445" s="324"/>
      <c r="V445" s="324"/>
      <c r="W445" s="324"/>
      <c r="X445" s="324"/>
      <c r="Y445" s="324"/>
      <c r="Z445" s="324"/>
      <c r="AA445" s="324"/>
      <c r="AB445" s="324"/>
      <c r="AC445" s="324"/>
      <c r="AD445" s="324"/>
      <c r="AE445" s="324"/>
      <c r="AF445" s="324"/>
      <c r="AG445" s="324"/>
      <c r="AH445" s="324"/>
      <c r="AI445" s="324"/>
      <c r="AJ445" s="324"/>
      <c r="AK445" s="324"/>
      <c r="AL445" s="324"/>
      <c r="AM445" s="324"/>
      <c r="AN445" s="324"/>
      <c r="AO445" s="324"/>
      <c r="AP445" s="324"/>
      <c r="AQ445" s="324"/>
      <c r="AR445" s="324"/>
      <c r="AS445" s="324"/>
      <c r="AT445" s="324"/>
      <c r="AU445" s="324"/>
      <c r="AV445" s="324"/>
      <c r="AW445" s="324"/>
      <c r="AX445" s="324"/>
      <c r="AY445" s="324"/>
      <c r="AZ445" s="324"/>
      <c r="BA445" s="324"/>
      <c r="BB445" s="324"/>
      <c r="BC445" s="324"/>
      <c r="BD445" s="324"/>
      <c r="BE445" s="324"/>
      <c r="BF445" s="324"/>
      <c r="BG445" s="324"/>
      <c r="BH445" s="324"/>
      <c r="BI445" s="324"/>
      <c r="BJ445" s="324"/>
      <c r="BK445" s="324"/>
      <c r="BL445" s="324"/>
      <c r="BM445" s="324"/>
      <c r="BN445" s="324"/>
      <c r="BO445" s="324"/>
      <c r="BP445" s="324"/>
      <c r="BQ445" s="324"/>
      <c r="BR445" s="324"/>
      <c r="BS445" s="324"/>
      <c r="BT445" s="324"/>
      <c r="BU445" s="324"/>
      <c r="BV445" s="324"/>
      <c r="BW445" s="324"/>
      <c r="BX445" s="324"/>
      <c r="BY445" s="324"/>
      <c r="BZ445" s="324"/>
      <c r="CA445" s="324"/>
      <c r="CB445" s="324"/>
      <c r="CC445" s="324"/>
      <c r="CD445" s="324"/>
      <c r="CE445" s="324"/>
      <c r="CF445" s="324"/>
      <c r="CG445" s="324"/>
      <c r="CH445" s="324"/>
      <c r="CI445" s="324"/>
      <c r="CJ445" s="324"/>
      <c r="CK445" s="324"/>
      <c r="CL445" s="324"/>
    </row>
    <row r="446" spans="1:90">
      <c r="A446" s="319"/>
      <c r="B446" s="320"/>
      <c r="C446" s="10"/>
      <c r="D446" s="381"/>
      <c r="E446" s="322"/>
      <c r="F446" s="308"/>
      <c r="G446" s="31"/>
      <c r="H446" s="25"/>
      <c r="I446" s="324"/>
      <c r="J446" s="324"/>
      <c r="K446" s="324"/>
      <c r="L446" s="324"/>
      <c r="M446" s="324"/>
      <c r="N446" s="324"/>
      <c r="O446" s="324"/>
      <c r="P446" s="324"/>
      <c r="Q446" s="324"/>
      <c r="R446" s="324"/>
      <c r="S446" s="324"/>
      <c r="T446" s="324"/>
      <c r="U446" s="324"/>
      <c r="V446" s="324"/>
      <c r="W446" s="324"/>
      <c r="X446" s="324"/>
      <c r="Y446" s="324"/>
      <c r="Z446" s="324"/>
      <c r="AA446" s="324"/>
      <c r="AB446" s="324"/>
      <c r="AC446" s="324"/>
      <c r="AD446" s="324"/>
      <c r="AE446" s="324"/>
      <c r="AF446" s="324"/>
      <c r="AG446" s="324"/>
      <c r="AH446" s="324"/>
      <c r="AI446" s="324"/>
      <c r="AJ446" s="324"/>
      <c r="AK446" s="324"/>
      <c r="AL446" s="324"/>
      <c r="AM446" s="324"/>
      <c r="AN446" s="324"/>
      <c r="AO446" s="324"/>
      <c r="AP446" s="324"/>
      <c r="AQ446" s="324"/>
      <c r="AR446" s="324"/>
      <c r="AS446" s="324"/>
      <c r="AT446" s="324"/>
      <c r="AU446" s="324"/>
      <c r="AV446" s="324"/>
      <c r="AW446" s="324"/>
      <c r="AX446" s="324"/>
      <c r="AY446" s="324"/>
      <c r="AZ446" s="324"/>
      <c r="BA446" s="324"/>
      <c r="BB446" s="324"/>
      <c r="BC446" s="324"/>
      <c r="BD446" s="324"/>
      <c r="BE446" s="324"/>
      <c r="BF446" s="324"/>
      <c r="BG446" s="324"/>
      <c r="BH446" s="324"/>
      <c r="BI446" s="324"/>
      <c r="BJ446" s="324"/>
      <c r="BK446" s="324"/>
      <c r="BL446" s="324"/>
      <c r="BM446" s="324"/>
      <c r="BN446" s="324"/>
      <c r="BO446" s="324"/>
      <c r="BP446" s="324"/>
      <c r="BQ446" s="324"/>
      <c r="BR446" s="324"/>
      <c r="BS446" s="324"/>
      <c r="BT446" s="324"/>
      <c r="BU446" s="324"/>
      <c r="BV446" s="324"/>
      <c r="BW446" s="324"/>
      <c r="BX446" s="324"/>
      <c r="BY446" s="324"/>
      <c r="BZ446" s="324"/>
      <c r="CA446" s="324"/>
      <c r="CB446" s="324"/>
      <c r="CC446" s="324"/>
      <c r="CD446" s="324"/>
      <c r="CE446" s="324"/>
      <c r="CF446" s="324"/>
      <c r="CG446" s="324"/>
      <c r="CH446" s="324"/>
      <c r="CI446" s="324"/>
      <c r="CJ446" s="324"/>
      <c r="CK446" s="324"/>
      <c r="CL446" s="324"/>
    </row>
    <row r="447" spans="1:90">
      <c r="A447" s="319"/>
      <c r="B447" s="320"/>
      <c r="C447" s="10"/>
      <c r="D447" s="381"/>
      <c r="E447" s="322"/>
      <c r="F447" s="308"/>
      <c r="G447" s="31"/>
      <c r="H447" s="25"/>
      <c r="I447" s="324"/>
      <c r="J447" s="324"/>
      <c r="K447" s="324"/>
      <c r="L447" s="324"/>
      <c r="M447" s="324"/>
      <c r="N447" s="324"/>
      <c r="O447" s="324"/>
      <c r="P447" s="324"/>
      <c r="Q447" s="324"/>
      <c r="R447" s="324"/>
      <c r="S447" s="324"/>
      <c r="T447" s="324"/>
      <c r="U447" s="324"/>
      <c r="V447" s="324"/>
      <c r="W447" s="324"/>
      <c r="X447" s="324"/>
      <c r="Y447" s="324"/>
      <c r="Z447" s="324"/>
      <c r="AA447" s="324"/>
      <c r="AB447" s="324"/>
      <c r="AC447" s="324"/>
      <c r="AD447" s="324"/>
      <c r="AE447" s="324"/>
      <c r="AF447" s="324"/>
      <c r="AG447" s="324"/>
      <c r="AH447" s="324"/>
      <c r="AI447" s="324"/>
      <c r="AJ447" s="324"/>
      <c r="AK447" s="324"/>
      <c r="AL447" s="324"/>
      <c r="AM447" s="324"/>
      <c r="AN447" s="324"/>
      <c r="AO447" s="324"/>
      <c r="AP447" s="324"/>
      <c r="AQ447" s="324"/>
      <c r="AR447" s="324"/>
      <c r="AS447" s="324"/>
      <c r="AT447" s="324"/>
      <c r="AU447" s="324"/>
      <c r="AV447" s="324"/>
      <c r="AW447" s="324"/>
      <c r="AX447" s="324"/>
      <c r="AY447" s="324"/>
      <c r="AZ447" s="324"/>
      <c r="BA447" s="324"/>
      <c r="BB447" s="324"/>
      <c r="BC447" s="324"/>
      <c r="BD447" s="324"/>
      <c r="BE447" s="324"/>
      <c r="BF447" s="324"/>
      <c r="BG447" s="324"/>
      <c r="BH447" s="324"/>
      <c r="BI447" s="324"/>
      <c r="BJ447" s="324"/>
      <c r="BK447" s="324"/>
      <c r="BL447" s="324"/>
      <c r="BM447" s="324"/>
      <c r="BN447" s="324"/>
      <c r="BO447" s="324"/>
      <c r="BP447" s="324"/>
      <c r="BQ447" s="324"/>
      <c r="BR447" s="324"/>
      <c r="BS447" s="324"/>
      <c r="BT447" s="324"/>
      <c r="BU447" s="324"/>
      <c r="BV447" s="324"/>
      <c r="BW447" s="324"/>
      <c r="BX447" s="324"/>
      <c r="BY447" s="324"/>
      <c r="BZ447" s="324"/>
      <c r="CA447" s="324"/>
      <c r="CB447" s="324"/>
      <c r="CC447" s="324"/>
      <c r="CD447" s="324"/>
      <c r="CE447" s="324"/>
      <c r="CF447" s="324"/>
      <c r="CG447" s="324"/>
      <c r="CH447" s="324"/>
      <c r="CI447" s="324"/>
      <c r="CJ447" s="324"/>
      <c r="CK447" s="324"/>
      <c r="CL447" s="324"/>
    </row>
    <row r="448" spans="1:90" ht="140.25">
      <c r="A448" s="319"/>
      <c r="B448" s="320" t="s">
        <v>21</v>
      </c>
      <c r="C448" s="10">
        <v>9</v>
      </c>
      <c r="D448" s="381" t="s">
        <v>184</v>
      </c>
      <c r="E448" s="322" t="s">
        <v>34</v>
      </c>
      <c r="F448" s="308">
        <v>100</v>
      </c>
      <c r="G448" s="31"/>
      <c r="H448" s="25">
        <f>F448*G448</f>
        <v>0</v>
      </c>
      <c r="I448" s="324"/>
      <c r="J448" s="324"/>
      <c r="K448" s="324"/>
      <c r="L448" s="324"/>
      <c r="M448" s="324"/>
      <c r="N448" s="324"/>
      <c r="O448" s="324"/>
      <c r="P448" s="324"/>
      <c r="Q448" s="324"/>
      <c r="R448" s="324"/>
      <c r="S448" s="324"/>
      <c r="T448" s="324"/>
      <c r="U448" s="324"/>
      <c r="V448" s="324"/>
      <c r="W448" s="324"/>
      <c r="X448" s="324"/>
      <c r="Y448" s="324"/>
      <c r="Z448" s="324"/>
      <c r="AA448" s="324"/>
      <c r="AB448" s="324"/>
      <c r="AC448" s="324"/>
      <c r="AD448" s="324"/>
      <c r="AE448" s="324"/>
      <c r="AF448" s="324"/>
      <c r="AG448" s="324"/>
      <c r="AH448" s="324"/>
      <c r="AI448" s="324"/>
      <c r="AJ448" s="324"/>
      <c r="AK448" s="324"/>
      <c r="AL448" s="324"/>
      <c r="AM448" s="324"/>
      <c r="AN448" s="324"/>
      <c r="AO448" s="324"/>
      <c r="AP448" s="324"/>
      <c r="AQ448" s="324"/>
      <c r="AR448" s="324"/>
      <c r="AS448" s="324"/>
      <c r="AT448" s="324"/>
      <c r="AU448" s="324"/>
      <c r="AV448" s="324"/>
      <c r="AW448" s="324"/>
      <c r="AX448" s="324"/>
      <c r="AY448" s="324"/>
      <c r="AZ448" s="324"/>
      <c r="BA448" s="324"/>
      <c r="BB448" s="324"/>
      <c r="BC448" s="324"/>
      <c r="BD448" s="324"/>
      <c r="BE448" s="324"/>
      <c r="BF448" s="324"/>
      <c r="BG448" s="324"/>
      <c r="BH448" s="324"/>
      <c r="BI448" s="324"/>
      <c r="BJ448" s="324"/>
      <c r="BK448" s="324"/>
      <c r="BL448" s="324"/>
      <c r="BM448" s="324"/>
      <c r="BN448" s="324"/>
      <c r="BO448" s="324"/>
      <c r="BP448" s="324"/>
      <c r="BQ448" s="324"/>
      <c r="BR448" s="324"/>
      <c r="BS448" s="324"/>
      <c r="BT448" s="324"/>
      <c r="BU448" s="324"/>
      <c r="BV448" s="324"/>
      <c r="BW448" s="324"/>
      <c r="BX448" s="324"/>
      <c r="BY448" s="324"/>
      <c r="BZ448" s="324"/>
      <c r="CA448" s="324"/>
      <c r="CB448" s="324"/>
      <c r="CC448" s="324"/>
      <c r="CD448" s="324"/>
      <c r="CE448" s="324"/>
      <c r="CF448" s="324"/>
      <c r="CG448" s="324"/>
      <c r="CH448" s="324"/>
      <c r="CI448" s="324"/>
      <c r="CJ448" s="324"/>
      <c r="CK448" s="324"/>
      <c r="CL448" s="324"/>
    </row>
    <row r="449" spans="1:90">
      <c r="A449" s="319"/>
      <c r="B449" s="320"/>
      <c r="C449" s="10"/>
      <c r="D449" s="381"/>
      <c r="E449" s="322"/>
      <c r="F449" s="308"/>
      <c r="G449" s="31"/>
      <c r="H449" s="25"/>
      <c r="I449" s="324"/>
      <c r="J449" s="324"/>
      <c r="K449" s="324"/>
      <c r="L449" s="324"/>
      <c r="M449" s="324"/>
      <c r="N449" s="324"/>
      <c r="O449" s="324"/>
      <c r="P449" s="324"/>
      <c r="Q449" s="324"/>
      <c r="R449" s="324"/>
      <c r="S449" s="324"/>
      <c r="T449" s="324"/>
      <c r="U449" s="324"/>
      <c r="V449" s="324"/>
      <c r="W449" s="324"/>
      <c r="X449" s="324"/>
      <c r="Y449" s="324"/>
      <c r="Z449" s="324"/>
      <c r="AA449" s="324"/>
      <c r="AB449" s="324"/>
      <c r="AC449" s="324"/>
      <c r="AD449" s="324"/>
      <c r="AE449" s="324"/>
      <c r="AF449" s="324"/>
      <c r="AG449" s="324"/>
      <c r="AH449" s="324"/>
      <c r="AI449" s="324"/>
      <c r="AJ449" s="324"/>
      <c r="AK449" s="324"/>
      <c r="AL449" s="324"/>
      <c r="AM449" s="324"/>
      <c r="AN449" s="324"/>
      <c r="AO449" s="324"/>
      <c r="AP449" s="324"/>
      <c r="AQ449" s="324"/>
      <c r="AR449" s="324"/>
      <c r="AS449" s="324"/>
      <c r="AT449" s="324"/>
      <c r="AU449" s="324"/>
      <c r="AV449" s="324"/>
      <c r="AW449" s="324"/>
      <c r="AX449" s="324"/>
      <c r="AY449" s="324"/>
      <c r="AZ449" s="324"/>
      <c r="BA449" s="324"/>
      <c r="BB449" s="324"/>
      <c r="BC449" s="324"/>
      <c r="BD449" s="324"/>
      <c r="BE449" s="324"/>
      <c r="BF449" s="324"/>
      <c r="BG449" s="324"/>
      <c r="BH449" s="324"/>
      <c r="BI449" s="324"/>
      <c r="BJ449" s="324"/>
      <c r="BK449" s="324"/>
      <c r="BL449" s="324"/>
      <c r="BM449" s="324"/>
      <c r="BN449" s="324"/>
      <c r="BO449" s="324"/>
      <c r="BP449" s="324"/>
      <c r="BQ449" s="324"/>
      <c r="BR449" s="324"/>
      <c r="BS449" s="324"/>
      <c r="BT449" s="324"/>
      <c r="BU449" s="324"/>
      <c r="BV449" s="324"/>
      <c r="BW449" s="324"/>
      <c r="BX449" s="324"/>
      <c r="BY449" s="324"/>
      <c r="BZ449" s="324"/>
      <c r="CA449" s="324"/>
      <c r="CB449" s="324"/>
      <c r="CC449" s="324"/>
      <c r="CD449" s="324"/>
      <c r="CE449" s="324"/>
      <c r="CF449" s="324"/>
      <c r="CG449" s="324"/>
      <c r="CH449" s="324"/>
      <c r="CI449" s="324"/>
      <c r="CJ449" s="324"/>
      <c r="CK449" s="324"/>
      <c r="CL449" s="324"/>
    </row>
    <row r="450" spans="1:90" ht="19.5" thickBot="1">
      <c r="A450" s="382" t="s">
        <v>141</v>
      </c>
      <c r="B450" s="383" t="s">
        <v>18</v>
      </c>
      <c r="C450" s="14"/>
      <c r="D450" s="312" t="s">
        <v>185</v>
      </c>
      <c r="E450" s="36"/>
      <c r="F450" s="27"/>
      <c r="G450" s="499"/>
      <c r="H450" s="34">
        <f>SUM(H402:H449)</f>
        <v>0</v>
      </c>
      <c r="I450" s="384"/>
      <c r="J450" s="384"/>
      <c r="K450" s="384"/>
      <c r="L450" s="384"/>
      <c r="M450" s="384"/>
      <c r="N450" s="384"/>
      <c r="O450" s="384"/>
      <c r="P450" s="384"/>
      <c r="Q450" s="384"/>
      <c r="R450" s="384"/>
      <c r="S450" s="384"/>
      <c r="T450" s="384"/>
      <c r="U450" s="384"/>
      <c r="V450" s="384"/>
      <c r="W450" s="384"/>
      <c r="X450" s="384"/>
      <c r="Y450" s="384"/>
      <c r="Z450" s="384"/>
      <c r="AA450" s="384"/>
      <c r="AB450" s="384"/>
      <c r="AC450" s="384"/>
      <c r="AD450" s="384"/>
      <c r="AE450" s="384"/>
      <c r="AF450" s="384"/>
      <c r="AG450" s="384"/>
      <c r="AH450" s="384"/>
      <c r="AI450" s="384"/>
      <c r="AJ450" s="384"/>
      <c r="AK450" s="384"/>
      <c r="AL450" s="384"/>
      <c r="AM450" s="384"/>
      <c r="AN450" s="384"/>
      <c r="AO450" s="384"/>
      <c r="AP450" s="384"/>
      <c r="AQ450" s="384"/>
      <c r="AR450" s="384"/>
      <c r="AS450" s="384"/>
      <c r="AT450" s="384"/>
      <c r="AU450" s="384"/>
      <c r="AV450" s="384"/>
      <c r="AW450" s="384"/>
      <c r="AX450" s="384"/>
      <c r="AY450" s="384"/>
      <c r="AZ450" s="384"/>
      <c r="BA450" s="384"/>
      <c r="BB450" s="384"/>
      <c r="BC450" s="384"/>
      <c r="BD450" s="384"/>
      <c r="BE450" s="384"/>
      <c r="BF450" s="384"/>
      <c r="BG450" s="384"/>
      <c r="BH450" s="384"/>
      <c r="BI450" s="384"/>
      <c r="BJ450" s="384"/>
      <c r="BK450" s="384"/>
      <c r="BL450" s="384"/>
      <c r="BM450" s="384"/>
      <c r="BN450" s="384"/>
      <c r="BO450" s="384"/>
      <c r="BP450" s="384"/>
      <c r="BQ450" s="384"/>
      <c r="BR450" s="384"/>
      <c r="BS450" s="384"/>
      <c r="BT450" s="384"/>
      <c r="BU450" s="384"/>
      <c r="BV450" s="384"/>
      <c r="BW450" s="384"/>
      <c r="BX450" s="384"/>
      <c r="BY450" s="384"/>
      <c r="BZ450" s="384"/>
      <c r="CA450" s="384"/>
      <c r="CB450" s="384"/>
      <c r="CC450" s="384"/>
      <c r="CD450" s="384"/>
      <c r="CE450" s="384"/>
      <c r="CF450" s="384"/>
      <c r="CG450" s="384"/>
      <c r="CH450" s="384"/>
      <c r="CI450" s="384"/>
      <c r="CJ450" s="384"/>
      <c r="CK450" s="384"/>
      <c r="CL450" s="384"/>
    </row>
    <row r="451" spans="1:90">
      <c r="G451" s="500"/>
      <c r="H451" s="500"/>
    </row>
    <row r="452" spans="1:90" ht="19.5" thickBot="1">
      <c r="A452" s="311" t="s">
        <v>141</v>
      </c>
      <c r="B452" s="18" t="s">
        <v>186</v>
      </c>
      <c r="C452" s="14"/>
      <c r="D452" s="385" t="s">
        <v>187</v>
      </c>
      <c r="E452" s="36"/>
      <c r="F452" s="27"/>
      <c r="G452" s="499"/>
      <c r="H452" s="499"/>
    </row>
    <row r="453" spans="1:90">
      <c r="A453" s="315"/>
      <c r="B453" s="298"/>
      <c r="C453" s="316"/>
      <c r="D453" s="381"/>
      <c r="E453" s="318"/>
      <c r="F453" s="308"/>
      <c r="G453" s="24"/>
      <c r="H453" s="25"/>
    </row>
    <row r="454" spans="1:90">
      <c r="A454" s="315"/>
      <c r="B454" s="298"/>
      <c r="C454" s="316"/>
      <c r="D454" s="381"/>
      <c r="E454" s="318"/>
      <c r="F454" s="308"/>
      <c r="G454" s="24"/>
      <c r="H454" s="25"/>
    </row>
    <row r="455" spans="1:90">
      <c r="A455" s="319" t="s">
        <v>141</v>
      </c>
      <c r="B455" s="320" t="s">
        <v>68</v>
      </c>
      <c r="C455" s="10">
        <v>1</v>
      </c>
      <c r="D455" s="381" t="s">
        <v>188</v>
      </c>
      <c r="E455" s="318"/>
      <c r="F455" s="308"/>
      <c r="G455" s="24"/>
      <c r="H455" s="25"/>
    </row>
    <row r="456" spans="1:90" ht="38.25">
      <c r="A456" s="315"/>
      <c r="B456" s="298"/>
      <c r="C456" s="316"/>
      <c r="D456" s="381" t="s">
        <v>189</v>
      </c>
      <c r="E456" s="318"/>
      <c r="F456" s="308"/>
      <c r="G456" s="24"/>
      <c r="H456" s="25"/>
    </row>
    <row r="457" spans="1:90" ht="51">
      <c r="A457" s="315"/>
      <c r="B457" s="298"/>
      <c r="C457" s="316"/>
      <c r="D457" s="381" t="s">
        <v>1313</v>
      </c>
      <c r="E457" s="318"/>
      <c r="F457" s="308"/>
      <c r="G457" s="24"/>
      <c r="H457" s="25"/>
    </row>
    <row r="458" spans="1:90">
      <c r="A458" s="315"/>
      <c r="B458" s="298"/>
      <c r="C458" s="316"/>
      <c r="D458" s="381" t="s">
        <v>190</v>
      </c>
      <c r="E458" s="322" t="s">
        <v>71</v>
      </c>
      <c r="F458" s="308">
        <v>3</v>
      </c>
      <c r="G458" s="24"/>
      <c r="H458" s="25">
        <f>F458*G458</f>
        <v>0</v>
      </c>
    </row>
    <row r="459" spans="1:90">
      <c r="A459" s="315"/>
      <c r="B459" s="298"/>
      <c r="C459" s="316"/>
      <c r="D459" s="381"/>
      <c r="E459" s="318"/>
      <c r="F459" s="308"/>
      <c r="G459" s="24"/>
      <c r="H459" s="25"/>
    </row>
    <row r="460" spans="1:90">
      <c r="A460" s="315"/>
      <c r="B460" s="298"/>
      <c r="C460" s="316"/>
      <c r="D460" s="381"/>
      <c r="E460" s="318"/>
      <c r="F460" s="308"/>
      <c r="G460" s="24"/>
      <c r="H460" s="25"/>
    </row>
    <row r="461" spans="1:90">
      <c r="A461" s="319" t="s">
        <v>141</v>
      </c>
      <c r="B461" s="320" t="s">
        <v>68</v>
      </c>
      <c r="C461" s="10">
        <v>2</v>
      </c>
      <c r="D461" s="381" t="s">
        <v>191</v>
      </c>
      <c r="E461" s="318"/>
      <c r="F461" s="308"/>
      <c r="G461" s="24"/>
      <c r="H461" s="25"/>
    </row>
    <row r="462" spans="1:90" ht="38.25">
      <c r="A462" s="315"/>
      <c r="B462" s="298"/>
      <c r="C462" s="316"/>
      <c r="D462" s="381" t="s">
        <v>1314</v>
      </c>
      <c r="E462" s="318"/>
      <c r="F462" s="308"/>
      <c r="G462" s="24"/>
      <c r="H462" s="25"/>
    </row>
    <row r="463" spans="1:90" ht="25.5">
      <c r="A463" s="315"/>
      <c r="B463" s="298"/>
      <c r="C463" s="316"/>
      <c r="D463" s="381" t="s">
        <v>1315</v>
      </c>
      <c r="E463" s="318"/>
      <c r="F463" s="308"/>
      <c r="G463" s="24"/>
      <c r="H463" s="25"/>
    </row>
    <row r="464" spans="1:90">
      <c r="A464" s="315"/>
      <c r="B464" s="298"/>
      <c r="C464" s="316"/>
      <c r="D464" s="381" t="s">
        <v>192</v>
      </c>
      <c r="E464" s="322" t="s">
        <v>71</v>
      </c>
      <c r="F464" s="308">
        <v>3</v>
      </c>
      <c r="G464" s="24"/>
      <c r="H464" s="25">
        <f>F464*G464</f>
        <v>0</v>
      </c>
    </row>
    <row r="465" spans="1:88">
      <c r="A465" s="315"/>
      <c r="B465" s="298"/>
      <c r="C465" s="316"/>
      <c r="D465" s="381"/>
      <c r="E465" s="318"/>
      <c r="F465" s="308"/>
      <c r="G465" s="24"/>
      <c r="H465" s="25"/>
    </row>
    <row r="466" spans="1:88">
      <c r="A466" s="315"/>
      <c r="B466" s="298"/>
      <c r="C466" s="316"/>
      <c r="D466" s="381"/>
      <c r="E466" s="318"/>
      <c r="F466" s="308"/>
      <c r="G466" s="24"/>
      <c r="H466" s="25"/>
    </row>
    <row r="467" spans="1:88">
      <c r="A467" s="319" t="s">
        <v>141</v>
      </c>
      <c r="B467" s="320" t="s">
        <v>68</v>
      </c>
      <c r="C467" s="10">
        <v>3</v>
      </c>
      <c r="D467" s="381" t="s">
        <v>193</v>
      </c>
      <c r="E467" s="318"/>
      <c r="F467" s="308"/>
      <c r="G467" s="24"/>
      <c r="H467" s="25"/>
    </row>
    <row r="468" spans="1:88" ht="38.25">
      <c r="A468" s="315"/>
      <c r="B468" s="298"/>
      <c r="C468" s="316"/>
      <c r="D468" s="381" t="s">
        <v>1314</v>
      </c>
      <c r="E468" s="318"/>
      <c r="F468" s="308"/>
      <c r="G468" s="24"/>
      <c r="H468" s="25"/>
    </row>
    <row r="469" spans="1:88" ht="25.5">
      <c r="A469" s="315"/>
      <c r="B469" s="298"/>
      <c r="C469" s="316"/>
      <c r="D469" s="381" t="s">
        <v>1315</v>
      </c>
      <c r="E469" s="318"/>
      <c r="F469" s="308"/>
      <c r="G469" s="24"/>
      <c r="H469" s="25"/>
    </row>
    <row r="470" spans="1:88">
      <c r="A470" s="315"/>
      <c r="B470" s="298"/>
      <c r="C470" s="316"/>
      <c r="D470" s="381" t="s">
        <v>194</v>
      </c>
      <c r="E470" s="322" t="s">
        <v>71</v>
      </c>
      <c r="F470" s="308">
        <v>4</v>
      </c>
      <c r="G470" s="24"/>
      <c r="H470" s="25">
        <f>F470*G470</f>
        <v>0</v>
      </c>
      <c r="I470" s="324"/>
      <c r="J470" s="324"/>
      <c r="K470" s="324"/>
      <c r="L470" s="324"/>
      <c r="M470" s="324"/>
      <c r="N470" s="324"/>
      <c r="O470" s="324"/>
      <c r="P470" s="324"/>
      <c r="Q470" s="324"/>
      <c r="R470" s="324"/>
      <c r="S470" s="324"/>
      <c r="T470" s="324"/>
      <c r="U470" s="324"/>
      <c r="V470" s="324"/>
      <c r="W470" s="324"/>
      <c r="X470" s="324"/>
      <c r="Y470" s="324"/>
      <c r="Z470" s="324"/>
      <c r="AA470" s="324"/>
      <c r="AB470" s="324"/>
      <c r="AC470" s="324"/>
      <c r="AD470" s="324"/>
      <c r="AE470" s="324"/>
      <c r="AF470" s="324"/>
      <c r="AG470" s="324"/>
      <c r="AH470" s="324"/>
      <c r="AI470" s="324"/>
      <c r="AJ470" s="324"/>
      <c r="AK470" s="324"/>
      <c r="AL470" s="324"/>
      <c r="AM470" s="324"/>
      <c r="AN470" s="324"/>
      <c r="AO470" s="324"/>
      <c r="AP470" s="324"/>
      <c r="AQ470" s="324"/>
      <c r="AR470" s="324"/>
      <c r="AS470" s="324"/>
      <c r="AT470" s="324"/>
      <c r="AU470" s="324"/>
      <c r="AV470" s="324"/>
      <c r="AW470" s="324"/>
      <c r="AX470" s="324"/>
      <c r="AY470" s="324"/>
      <c r="AZ470" s="324"/>
      <c r="BA470" s="324"/>
      <c r="BB470" s="324"/>
      <c r="BC470" s="324"/>
      <c r="BD470" s="324"/>
      <c r="BE470" s="324"/>
      <c r="BF470" s="324"/>
      <c r="BG470" s="324"/>
      <c r="BH470" s="324"/>
      <c r="BI470" s="324"/>
      <c r="BJ470" s="324"/>
      <c r="BK470" s="324"/>
      <c r="BL470" s="324"/>
      <c r="BM470" s="324"/>
      <c r="BN470" s="324"/>
      <c r="BO470" s="324"/>
      <c r="BP470" s="324"/>
      <c r="BQ470" s="324"/>
      <c r="BR470" s="324"/>
      <c r="BS470" s="324"/>
      <c r="BT470" s="324"/>
      <c r="BU470" s="324"/>
      <c r="BV470" s="324"/>
      <c r="BW470" s="324"/>
      <c r="BX470" s="324"/>
      <c r="BY470" s="324"/>
      <c r="BZ470" s="324"/>
      <c r="CA470" s="324"/>
      <c r="CB470" s="324"/>
      <c r="CC470" s="324"/>
      <c r="CD470" s="324"/>
      <c r="CE470" s="324"/>
      <c r="CF470" s="324"/>
      <c r="CG470" s="324"/>
      <c r="CH470" s="324"/>
      <c r="CI470" s="324"/>
      <c r="CJ470" s="324"/>
    </row>
    <row r="471" spans="1:88">
      <c r="A471" s="315"/>
      <c r="B471" s="298"/>
      <c r="C471" s="316"/>
      <c r="D471" s="381"/>
      <c r="E471" s="318"/>
      <c r="F471" s="308"/>
      <c r="G471" s="24"/>
      <c r="H471" s="25"/>
      <c r="I471" s="324"/>
      <c r="J471" s="324"/>
      <c r="K471" s="324"/>
      <c r="L471" s="324"/>
      <c r="M471" s="324"/>
      <c r="N471" s="324"/>
      <c r="O471" s="324"/>
      <c r="P471" s="324"/>
      <c r="Q471" s="324"/>
      <c r="R471" s="324"/>
      <c r="S471" s="324"/>
      <c r="T471" s="324"/>
      <c r="U471" s="324"/>
      <c r="V471" s="324"/>
      <c r="W471" s="324"/>
      <c r="X471" s="324"/>
      <c r="Y471" s="324"/>
      <c r="Z471" s="324"/>
      <c r="AA471" s="324"/>
      <c r="AB471" s="324"/>
      <c r="AC471" s="324"/>
      <c r="AD471" s="324"/>
      <c r="AE471" s="324"/>
      <c r="AF471" s="324"/>
      <c r="AG471" s="324"/>
      <c r="AH471" s="324"/>
      <c r="AI471" s="324"/>
      <c r="AJ471" s="324"/>
      <c r="AK471" s="324"/>
      <c r="AL471" s="324"/>
      <c r="AM471" s="324"/>
      <c r="AN471" s="324"/>
      <c r="AO471" s="324"/>
      <c r="AP471" s="324"/>
      <c r="AQ471" s="324"/>
      <c r="AR471" s="324"/>
      <c r="AS471" s="324"/>
      <c r="AT471" s="324"/>
      <c r="AU471" s="324"/>
      <c r="AV471" s="324"/>
      <c r="AW471" s="324"/>
      <c r="AX471" s="324"/>
      <c r="AY471" s="324"/>
      <c r="AZ471" s="324"/>
      <c r="BA471" s="324"/>
      <c r="BB471" s="324"/>
      <c r="BC471" s="324"/>
      <c r="BD471" s="324"/>
      <c r="BE471" s="324"/>
      <c r="BF471" s="324"/>
      <c r="BG471" s="324"/>
      <c r="BH471" s="324"/>
      <c r="BI471" s="324"/>
      <c r="BJ471" s="324"/>
      <c r="BK471" s="324"/>
      <c r="BL471" s="324"/>
      <c r="BM471" s="324"/>
      <c r="BN471" s="324"/>
      <c r="BO471" s="324"/>
      <c r="BP471" s="324"/>
      <c r="BQ471" s="324"/>
      <c r="BR471" s="324"/>
      <c r="BS471" s="324"/>
      <c r="BT471" s="324"/>
      <c r="BU471" s="324"/>
      <c r="BV471" s="324"/>
      <c r="BW471" s="324"/>
      <c r="BX471" s="324"/>
      <c r="BY471" s="324"/>
      <c r="BZ471" s="324"/>
      <c r="CA471" s="324"/>
      <c r="CB471" s="324"/>
      <c r="CC471" s="324"/>
      <c r="CD471" s="324"/>
      <c r="CE471" s="324"/>
      <c r="CF471" s="324"/>
      <c r="CG471" s="324"/>
      <c r="CH471" s="324"/>
      <c r="CI471" s="324"/>
      <c r="CJ471" s="324"/>
    </row>
    <row r="472" spans="1:88">
      <c r="A472" s="315"/>
      <c r="B472" s="298"/>
      <c r="C472" s="316"/>
      <c r="D472" s="381"/>
      <c r="E472" s="318"/>
      <c r="F472" s="308"/>
      <c r="G472" s="24"/>
      <c r="H472" s="25"/>
      <c r="I472" s="324"/>
      <c r="J472" s="324"/>
      <c r="K472" s="324"/>
      <c r="L472" s="324"/>
      <c r="M472" s="324"/>
      <c r="N472" s="324"/>
      <c r="O472" s="324"/>
      <c r="P472" s="324"/>
      <c r="Q472" s="324"/>
      <c r="R472" s="324"/>
      <c r="S472" s="324"/>
      <c r="T472" s="324"/>
      <c r="U472" s="324"/>
      <c r="V472" s="324"/>
      <c r="W472" s="324"/>
      <c r="X472" s="324"/>
      <c r="Y472" s="324"/>
      <c r="Z472" s="324"/>
      <c r="AA472" s="324"/>
      <c r="AB472" s="324"/>
      <c r="AC472" s="324"/>
      <c r="AD472" s="324"/>
      <c r="AE472" s="324"/>
      <c r="AF472" s="324"/>
      <c r="AG472" s="324"/>
      <c r="AH472" s="324"/>
      <c r="AI472" s="324"/>
      <c r="AJ472" s="324"/>
      <c r="AK472" s="324"/>
      <c r="AL472" s="324"/>
      <c r="AM472" s="324"/>
      <c r="AN472" s="324"/>
      <c r="AO472" s="324"/>
      <c r="AP472" s="324"/>
      <c r="AQ472" s="324"/>
      <c r="AR472" s="324"/>
      <c r="AS472" s="324"/>
      <c r="AT472" s="324"/>
      <c r="AU472" s="324"/>
      <c r="AV472" s="324"/>
      <c r="AW472" s="324"/>
      <c r="AX472" s="324"/>
      <c r="AY472" s="324"/>
      <c r="AZ472" s="324"/>
      <c r="BA472" s="324"/>
      <c r="BB472" s="324"/>
      <c r="BC472" s="324"/>
      <c r="BD472" s="324"/>
      <c r="BE472" s="324"/>
      <c r="BF472" s="324"/>
      <c r="BG472" s="324"/>
      <c r="BH472" s="324"/>
      <c r="BI472" s="324"/>
      <c r="BJ472" s="324"/>
      <c r="BK472" s="324"/>
      <c r="BL472" s="324"/>
      <c r="BM472" s="324"/>
      <c r="BN472" s="324"/>
      <c r="BO472" s="324"/>
      <c r="BP472" s="324"/>
      <c r="BQ472" s="324"/>
      <c r="BR472" s="324"/>
      <c r="BS472" s="324"/>
      <c r="BT472" s="324"/>
      <c r="BU472" s="324"/>
      <c r="BV472" s="324"/>
      <c r="BW472" s="324"/>
      <c r="BX472" s="324"/>
      <c r="BY472" s="324"/>
      <c r="BZ472" s="324"/>
      <c r="CA472" s="324"/>
      <c r="CB472" s="324"/>
      <c r="CC472" s="324"/>
      <c r="CD472" s="324"/>
      <c r="CE472" s="324"/>
      <c r="CF472" s="324"/>
      <c r="CG472" s="324"/>
      <c r="CH472" s="324"/>
      <c r="CI472" s="324"/>
      <c r="CJ472" s="324"/>
    </row>
    <row r="473" spans="1:88">
      <c r="A473" s="319" t="s">
        <v>141</v>
      </c>
      <c r="B473" s="320" t="s">
        <v>68</v>
      </c>
      <c r="C473" s="10">
        <v>4</v>
      </c>
      <c r="D473" s="381" t="s">
        <v>195</v>
      </c>
      <c r="E473" s="318"/>
      <c r="F473" s="308"/>
      <c r="G473" s="24"/>
      <c r="H473" s="25"/>
      <c r="I473" s="324"/>
      <c r="J473" s="324"/>
      <c r="K473" s="324"/>
      <c r="L473" s="324"/>
      <c r="M473" s="324"/>
      <c r="N473" s="324"/>
      <c r="O473" s="324"/>
      <c r="P473" s="324"/>
      <c r="Q473" s="324"/>
      <c r="R473" s="324"/>
      <c r="S473" s="324"/>
      <c r="T473" s="324"/>
      <c r="U473" s="324"/>
      <c r="V473" s="324"/>
      <c r="W473" s="324"/>
      <c r="X473" s="324"/>
      <c r="Y473" s="324"/>
      <c r="Z473" s="324"/>
      <c r="AA473" s="324"/>
      <c r="AB473" s="324"/>
      <c r="AC473" s="324"/>
      <c r="AD473" s="324"/>
      <c r="AE473" s="324"/>
      <c r="AF473" s="324"/>
      <c r="AG473" s="324"/>
      <c r="AH473" s="324"/>
      <c r="AI473" s="324"/>
      <c r="AJ473" s="324"/>
      <c r="AK473" s="324"/>
      <c r="AL473" s="324"/>
      <c r="AM473" s="324"/>
      <c r="AN473" s="324"/>
      <c r="AO473" s="324"/>
      <c r="AP473" s="324"/>
      <c r="AQ473" s="324"/>
      <c r="AR473" s="324"/>
      <c r="AS473" s="324"/>
      <c r="AT473" s="324"/>
      <c r="AU473" s="324"/>
      <c r="AV473" s="324"/>
      <c r="AW473" s="324"/>
      <c r="AX473" s="324"/>
      <c r="AY473" s="324"/>
      <c r="AZ473" s="324"/>
      <c r="BA473" s="324"/>
      <c r="BB473" s="324"/>
      <c r="BC473" s="324"/>
      <c r="BD473" s="324"/>
      <c r="BE473" s="324"/>
      <c r="BF473" s="324"/>
      <c r="BG473" s="324"/>
      <c r="BH473" s="324"/>
      <c r="BI473" s="324"/>
      <c r="BJ473" s="324"/>
      <c r="BK473" s="324"/>
      <c r="BL473" s="324"/>
      <c r="BM473" s="324"/>
      <c r="BN473" s="324"/>
      <c r="BO473" s="324"/>
      <c r="BP473" s="324"/>
      <c r="BQ473" s="324"/>
      <c r="BR473" s="324"/>
      <c r="BS473" s="324"/>
      <c r="BT473" s="324"/>
      <c r="BU473" s="324"/>
      <c r="BV473" s="324"/>
      <c r="BW473" s="324"/>
      <c r="BX473" s="324"/>
      <c r="BY473" s="324"/>
      <c r="BZ473" s="324"/>
      <c r="CA473" s="324"/>
      <c r="CB473" s="324"/>
      <c r="CC473" s="324"/>
      <c r="CD473" s="324"/>
      <c r="CE473" s="324"/>
      <c r="CF473" s="324"/>
      <c r="CG473" s="324"/>
      <c r="CH473" s="324"/>
      <c r="CI473" s="324"/>
      <c r="CJ473" s="324"/>
    </row>
    <row r="474" spans="1:88" ht="38.25">
      <c r="A474" s="315"/>
      <c r="B474" s="298"/>
      <c r="C474" s="316"/>
      <c r="D474" s="381" t="s">
        <v>1314</v>
      </c>
      <c r="E474" s="318"/>
      <c r="F474" s="308"/>
      <c r="G474" s="24"/>
      <c r="H474" s="25"/>
      <c r="I474" s="324"/>
      <c r="J474" s="324"/>
      <c r="K474" s="324"/>
      <c r="L474" s="324"/>
      <c r="M474" s="324"/>
      <c r="N474" s="324"/>
      <c r="O474" s="324"/>
      <c r="P474" s="324"/>
      <c r="Q474" s="324"/>
      <c r="R474" s="324"/>
      <c r="S474" s="324"/>
      <c r="T474" s="324"/>
      <c r="U474" s="324"/>
      <c r="V474" s="324"/>
      <c r="W474" s="324"/>
      <c r="X474" s="324"/>
      <c r="Y474" s="324"/>
      <c r="Z474" s="324"/>
      <c r="AA474" s="324"/>
      <c r="AB474" s="324"/>
      <c r="AC474" s="324"/>
      <c r="AD474" s="324"/>
      <c r="AE474" s="324"/>
      <c r="AF474" s="324"/>
      <c r="AG474" s="324"/>
      <c r="AH474" s="324"/>
      <c r="AI474" s="324"/>
      <c r="AJ474" s="324"/>
      <c r="AK474" s="324"/>
      <c r="AL474" s="324"/>
      <c r="AM474" s="324"/>
      <c r="AN474" s="324"/>
      <c r="AO474" s="324"/>
      <c r="AP474" s="324"/>
      <c r="AQ474" s="324"/>
      <c r="AR474" s="324"/>
      <c r="AS474" s="324"/>
      <c r="AT474" s="324"/>
      <c r="AU474" s="324"/>
      <c r="AV474" s="324"/>
      <c r="AW474" s="324"/>
      <c r="AX474" s="324"/>
      <c r="AY474" s="324"/>
      <c r="AZ474" s="324"/>
      <c r="BA474" s="324"/>
      <c r="BB474" s="324"/>
      <c r="BC474" s="324"/>
      <c r="BD474" s="324"/>
      <c r="BE474" s="324"/>
      <c r="BF474" s="324"/>
      <c r="BG474" s="324"/>
      <c r="BH474" s="324"/>
      <c r="BI474" s="324"/>
      <c r="BJ474" s="324"/>
      <c r="BK474" s="324"/>
      <c r="BL474" s="324"/>
      <c r="BM474" s="324"/>
      <c r="BN474" s="324"/>
      <c r="BO474" s="324"/>
      <c r="BP474" s="324"/>
      <c r="BQ474" s="324"/>
      <c r="BR474" s="324"/>
      <c r="BS474" s="324"/>
      <c r="BT474" s="324"/>
      <c r="BU474" s="324"/>
      <c r="BV474" s="324"/>
      <c r="BW474" s="324"/>
      <c r="BX474" s="324"/>
      <c r="BY474" s="324"/>
      <c r="BZ474" s="324"/>
      <c r="CA474" s="324"/>
      <c r="CB474" s="324"/>
      <c r="CC474" s="324"/>
      <c r="CD474" s="324"/>
      <c r="CE474" s="324"/>
      <c r="CF474" s="324"/>
      <c r="CG474" s="324"/>
      <c r="CH474" s="324"/>
      <c r="CI474" s="324"/>
      <c r="CJ474" s="324"/>
    </row>
    <row r="475" spans="1:88" ht="25.5">
      <c r="A475" s="315"/>
      <c r="B475" s="298"/>
      <c r="C475" s="316"/>
      <c r="D475" s="381" t="s">
        <v>1315</v>
      </c>
      <c r="E475" s="318"/>
      <c r="F475" s="308"/>
      <c r="G475" s="24"/>
      <c r="H475" s="25"/>
    </row>
    <row r="476" spans="1:88">
      <c r="A476" s="315"/>
      <c r="B476" s="298"/>
      <c r="C476" s="316"/>
      <c r="D476" s="381" t="s">
        <v>196</v>
      </c>
      <c r="E476" s="322" t="s">
        <v>71</v>
      </c>
      <c r="F476" s="308">
        <v>2</v>
      </c>
      <c r="G476" s="24"/>
      <c r="H476" s="25">
        <f>F476*G476</f>
        <v>0</v>
      </c>
      <c r="I476" s="324"/>
      <c r="J476" s="324"/>
      <c r="K476" s="324"/>
      <c r="L476" s="324"/>
      <c r="M476" s="324"/>
      <c r="N476" s="324"/>
      <c r="O476" s="324"/>
      <c r="P476" s="324"/>
      <c r="Q476" s="324"/>
      <c r="R476" s="324"/>
      <c r="S476" s="324"/>
      <c r="T476" s="324"/>
      <c r="U476" s="324"/>
      <c r="V476" s="324"/>
      <c r="W476" s="324"/>
      <c r="X476" s="324"/>
      <c r="Y476" s="324"/>
      <c r="Z476" s="324"/>
      <c r="AA476" s="324"/>
      <c r="AB476" s="324"/>
      <c r="AC476" s="324"/>
      <c r="AD476" s="324"/>
      <c r="AE476" s="324"/>
      <c r="AF476" s="324"/>
      <c r="AG476" s="324"/>
      <c r="AH476" s="324"/>
      <c r="AI476" s="324"/>
      <c r="AJ476" s="324"/>
      <c r="AK476" s="324"/>
      <c r="AL476" s="324"/>
      <c r="AM476" s="324"/>
      <c r="AN476" s="324"/>
      <c r="AO476" s="324"/>
      <c r="AP476" s="324"/>
      <c r="AQ476" s="324"/>
      <c r="AR476" s="324"/>
      <c r="AS476" s="324"/>
      <c r="AT476" s="324"/>
      <c r="AU476" s="324"/>
      <c r="AV476" s="324"/>
      <c r="AW476" s="324"/>
      <c r="AX476" s="324"/>
      <c r="AY476" s="324"/>
      <c r="AZ476" s="324"/>
      <c r="BA476" s="324"/>
      <c r="BB476" s="324"/>
      <c r="BC476" s="324"/>
      <c r="BD476" s="324"/>
      <c r="BE476" s="324"/>
      <c r="BF476" s="324"/>
      <c r="BG476" s="324"/>
      <c r="BH476" s="324"/>
      <c r="BI476" s="324"/>
      <c r="BJ476" s="324"/>
      <c r="BK476" s="324"/>
      <c r="BL476" s="324"/>
      <c r="BM476" s="324"/>
      <c r="BN476" s="324"/>
      <c r="BO476" s="324"/>
      <c r="BP476" s="324"/>
      <c r="BQ476" s="324"/>
      <c r="BR476" s="324"/>
      <c r="BS476" s="324"/>
      <c r="BT476" s="324"/>
      <c r="BU476" s="324"/>
      <c r="BV476" s="324"/>
      <c r="BW476" s="324"/>
      <c r="BX476" s="324"/>
      <c r="BY476" s="324"/>
      <c r="BZ476" s="324"/>
      <c r="CA476" s="324"/>
      <c r="CB476" s="324"/>
      <c r="CC476" s="324"/>
      <c r="CD476" s="324"/>
      <c r="CE476" s="324"/>
      <c r="CF476" s="324"/>
      <c r="CG476" s="324"/>
      <c r="CH476" s="324"/>
      <c r="CI476" s="324"/>
      <c r="CJ476" s="324"/>
    </row>
    <row r="477" spans="1:88">
      <c r="A477" s="315"/>
      <c r="B477" s="298"/>
      <c r="C477" s="316"/>
      <c r="D477" s="381"/>
      <c r="E477" s="318"/>
      <c r="F477" s="308"/>
      <c r="G477" s="24"/>
      <c r="H477" s="25"/>
      <c r="I477" s="324"/>
      <c r="J477" s="324"/>
      <c r="K477" s="324"/>
      <c r="L477" s="324"/>
      <c r="M477" s="324"/>
      <c r="N477" s="324"/>
      <c r="O477" s="324"/>
      <c r="P477" s="324"/>
      <c r="Q477" s="324"/>
      <c r="R477" s="324"/>
      <c r="S477" s="324"/>
      <c r="T477" s="324"/>
      <c r="U477" s="324"/>
      <c r="V477" s="324"/>
      <c r="W477" s="324"/>
      <c r="X477" s="324"/>
      <c r="Y477" s="324"/>
      <c r="Z477" s="324"/>
      <c r="AA477" s="324"/>
      <c r="AB477" s="324"/>
      <c r="AC477" s="324"/>
      <c r="AD477" s="324"/>
      <c r="AE477" s="324"/>
      <c r="AF477" s="324"/>
      <c r="AG477" s="324"/>
      <c r="AH477" s="324"/>
      <c r="AI477" s="324"/>
      <c r="AJ477" s="324"/>
      <c r="AK477" s="324"/>
      <c r="AL477" s="324"/>
      <c r="AM477" s="324"/>
      <c r="AN477" s="324"/>
      <c r="AO477" s="324"/>
      <c r="AP477" s="324"/>
      <c r="AQ477" s="324"/>
      <c r="AR477" s="324"/>
      <c r="AS477" s="324"/>
      <c r="AT477" s="324"/>
      <c r="AU477" s="324"/>
      <c r="AV477" s="324"/>
      <c r="AW477" s="324"/>
      <c r="AX477" s="324"/>
      <c r="AY477" s="324"/>
      <c r="AZ477" s="324"/>
      <c r="BA477" s="324"/>
      <c r="BB477" s="324"/>
      <c r="BC477" s="324"/>
      <c r="BD477" s="324"/>
      <c r="BE477" s="324"/>
      <c r="BF477" s="324"/>
      <c r="BG477" s="324"/>
      <c r="BH477" s="324"/>
      <c r="BI477" s="324"/>
      <c r="BJ477" s="324"/>
      <c r="BK477" s="324"/>
      <c r="BL477" s="324"/>
      <c r="BM477" s="324"/>
      <c r="BN477" s="324"/>
      <c r="BO477" s="324"/>
      <c r="BP477" s="324"/>
      <c r="BQ477" s="324"/>
      <c r="BR477" s="324"/>
      <c r="BS477" s="324"/>
      <c r="BT477" s="324"/>
      <c r="BU477" s="324"/>
      <c r="BV477" s="324"/>
      <c r="BW477" s="324"/>
      <c r="BX477" s="324"/>
      <c r="BY477" s="324"/>
      <c r="BZ477" s="324"/>
      <c r="CA477" s="324"/>
      <c r="CB477" s="324"/>
      <c r="CC477" s="324"/>
      <c r="CD477" s="324"/>
      <c r="CE477" s="324"/>
      <c r="CF477" s="324"/>
      <c r="CG477" s="324"/>
      <c r="CH477" s="324"/>
      <c r="CI477" s="324"/>
      <c r="CJ477" s="324"/>
    </row>
    <row r="478" spans="1:88">
      <c r="A478" s="315"/>
      <c r="B478" s="298"/>
      <c r="C478" s="316"/>
      <c r="D478" s="381"/>
      <c r="E478" s="318"/>
      <c r="F478" s="308"/>
      <c r="G478" s="24"/>
      <c r="H478" s="25"/>
      <c r="I478" s="324"/>
      <c r="J478" s="324"/>
      <c r="K478" s="324"/>
      <c r="L478" s="324"/>
      <c r="M478" s="324"/>
      <c r="N478" s="324"/>
      <c r="O478" s="324"/>
      <c r="P478" s="324"/>
      <c r="Q478" s="324"/>
      <c r="R478" s="324"/>
      <c r="S478" s="324"/>
      <c r="T478" s="324"/>
      <c r="U478" s="324"/>
      <c r="V478" s="324"/>
      <c r="W478" s="324"/>
      <c r="X478" s="324"/>
      <c r="Y478" s="324"/>
      <c r="Z478" s="324"/>
      <c r="AA478" s="324"/>
      <c r="AB478" s="324"/>
      <c r="AC478" s="324"/>
      <c r="AD478" s="324"/>
      <c r="AE478" s="324"/>
      <c r="AF478" s="324"/>
      <c r="AG478" s="324"/>
      <c r="AH478" s="324"/>
      <c r="AI478" s="324"/>
      <c r="AJ478" s="324"/>
      <c r="AK478" s="324"/>
      <c r="AL478" s="324"/>
      <c r="AM478" s="324"/>
      <c r="AN478" s="324"/>
      <c r="AO478" s="324"/>
      <c r="AP478" s="324"/>
      <c r="AQ478" s="324"/>
      <c r="AR478" s="324"/>
      <c r="AS478" s="324"/>
      <c r="AT478" s="324"/>
      <c r="AU478" s="324"/>
      <c r="AV478" s="324"/>
      <c r="AW478" s="324"/>
      <c r="AX478" s="324"/>
      <c r="AY478" s="324"/>
      <c r="AZ478" s="324"/>
      <c r="BA478" s="324"/>
      <c r="BB478" s="324"/>
      <c r="BC478" s="324"/>
      <c r="BD478" s="324"/>
      <c r="BE478" s="324"/>
      <c r="BF478" s="324"/>
      <c r="BG478" s="324"/>
      <c r="BH478" s="324"/>
      <c r="BI478" s="324"/>
      <c r="BJ478" s="324"/>
      <c r="BK478" s="324"/>
      <c r="BL478" s="324"/>
      <c r="BM478" s="324"/>
      <c r="BN478" s="324"/>
      <c r="BO478" s="324"/>
      <c r="BP478" s="324"/>
      <c r="BQ478" s="324"/>
      <c r="BR478" s="324"/>
      <c r="BS478" s="324"/>
      <c r="BT478" s="324"/>
      <c r="BU478" s="324"/>
      <c r="BV478" s="324"/>
      <c r="BW478" s="324"/>
      <c r="BX478" s="324"/>
      <c r="BY478" s="324"/>
      <c r="BZ478" s="324"/>
      <c r="CA478" s="324"/>
      <c r="CB478" s="324"/>
      <c r="CC478" s="324"/>
      <c r="CD478" s="324"/>
      <c r="CE478" s="324"/>
      <c r="CF478" s="324"/>
      <c r="CG478" s="324"/>
      <c r="CH478" s="324"/>
      <c r="CI478" s="324"/>
      <c r="CJ478" s="324"/>
    </row>
    <row r="479" spans="1:88">
      <c r="A479" s="319" t="s">
        <v>141</v>
      </c>
      <c r="B479" s="320" t="s">
        <v>68</v>
      </c>
      <c r="C479" s="10">
        <v>5</v>
      </c>
      <c r="D479" s="381" t="s">
        <v>197</v>
      </c>
      <c r="E479" s="318"/>
      <c r="F479" s="308"/>
      <c r="G479" s="24"/>
      <c r="H479" s="25"/>
      <c r="I479" s="324"/>
      <c r="J479" s="324"/>
      <c r="K479" s="324"/>
      <c r="L479" s="324"/>
      <c r="M479" s="324"/>
      <c r="N479" s="324"/>
      <c r="O479" s="324"/>
      <c r="P479" s="324"/>
      <c r="Q479" s="324"/>
      <c r="R479" s="324"/>
      <c r="S479" s="324"/>
      <c r="T479" s="324"/>
      <c r="U479" s="324"/>
      <c r="V479" s="324"/>
      <c r="W479" s="324"/>
      <c r="X479" s="324"/>
      <c r="Y479" s="324"/>
      <c r="Z479" s="324"/>
      <c r="AA479" s="324"/>
      <c r="AB479" s="324"/>
      <c r="AC479" s="324"/>
      <c r="AD479" s="324"/>
      <c r="AE479" s="324"/>
      <c r="AF479" s="324"/>
      <c r="AG479" s="324"/>
      <c r="AH479" s="324"/>
      <c r="AI479" s="324"/>
      <c r="AJ479" s="324"/>
      <c r="AK479" s="324"/>
      <c r="AL479" s="324"/>
      <c r="AM479" s="324"/>
      <c r="AN479" s="324"/>
      <c r="AO479" s="324"/>
      <c r="AP479" s="324"/>
      <c r="AQ479" s="324"/>
      <c r="AR479" s="324"/>
      <c r="AS479" s="324"/>
      <c r="AT479" s="324"/>
      <c r="AU479" s="324"/>
      <c r="AV479" s="324"/>
      <c r="AW479" s="324"/>
      <c r="AX479" s="324"/>
      <c r="AY479" s="324"/>
      <c r="AZ479" s="324"/>
      <c r="BA479" s="324"/>
      <c r="BB479" s="324"/>
      <c r="BC479" s="324"/>
      <c r="BD479" s="324"/>
      <c r="BE479" s="324"/>
      <c r="BF479" s="324"/>
      <c r="BG479" s="324"/>
      <c r="BH479" s="324"/>
      <c r="BI479" s="324"/>
      <c r="BJ479" s="324"/>
      <c r="BK479" s="324"/>
      <c r="BL479" s="324"/>
      <c r="BM479" s="324"/>
      <c r="BN479" s="324"/>
      <c r="BO479" s="324"/>
      <c r="BP479" s="324"/>
      <c r="BQ479" s="324"/>
      <c r="BR479" s="324"/>
      <c r="BS479" s="324"/>
      <c r="BT479" s="324"/>
      <c r="BU479" s="324"/>
      <c r="BV479" s="324"/>
      <c r="BW479" s="324"/>
      <c r="BX479" s="324"/>
      <c r="BY479" s="324"/>
      <c r="BZ479" s="324"/>
      <c r="CA479" s="324"/>
      <c r="CB479" s="324"/>
      <c r="CC479" s="324"/>
      <c r="CD479" s="324"/>
      <c r="CE479" s="324"/>
      <c r="CF479" s="324"/>
      <c r="CG479" s="324"/>
      <c r="CH479" s="324"/>
      <c r="CI479" s="324"/>
      <c r="CJ479" s="324"/>
    </row>
    <row r="480" spans="1:88" ht="38.25">
      <c r="A480" s="315"/>
      <c r="B480" s="298"/>
      <c r="C480" s="316"/>
      <c r="D480" s="381" t="s">
        <v>1314</v>
      </c>
      <c r="E480" s="318"/>
      <c r="F480" s="308"/>
      <c r="G480" s="24"/>
      <c r="H480" s="25"/>
      <c r="I480" s="324"/>
      <c r="J480" s="324"/>
      <c r="K480" s="324"/>
      <c r="L480" s="324"/>
      <c r="M480" s="324"/>
      <c r="N480" s="324"/>
      <c r="O480" s="324"/>
      <c r="P480" s="324"/>
      <c r="Q480" s="324"/>
      <c r="R480" s="324"/>
      <c r="S480" s="324"/>
      <c r="T480" s="324"/>
      <c r="U480" s="324"/>
      <c r="V480" s="324"/>
      <c r="W480" s="324"/>
      <c r="X480" s="324"/>
      <c r="Y480" s="324"/>
      <c r="Z480" s="324"/>
      <c r="AA480" s="324"/>
      <c r="AB480" s="324"/>
      <c r="AC480" s="324"/>
      <c r="AD480" s="324"/>
      <c r="AE480" s="324"/>
      <c r="AF480" s="324"/>
      <c r="AG480" s="324"/>
      <c r="AH480" s="324"/>
      <c r="AI480" s="324"/>
      <c r="AJ480" s="324"/>
      <c r="AK480" s="324"/>
      <c r="AL480" s="324"/>
      <c r="AM480" s="324"/>
      <c r="AN480" s="324"/>
      <c r="AO480" s="324"/>
      <c r="AP480" s="324"/>
      <c r="AQ480" s="324"/>
      <c r="AR480" s="324"/>
      <c r="AS480" s="324"/>
      <c r="AT480" s="324"/>
      <c r="AU480" s="324"/>
      <c r="AV480" s="324"/>
      <c r="AW480" s="324"/>
      <c r="AX480" s="324"/>
      <c r="AY480" s="324"/>
      <c r="AZ480" s="324"/>
      <c r="BA480" s="324"/>
      <c r="BB480" s="324"/>
      <c r="BC480" s="324"/>
      <c r="BD480" s="324"/>
      <c r="BE480" s="324"/>
      <c r="BF480" s="324"/>
      <c r="BG480" s="324"/>
      <c r="BH480" s="324"/>
      <c r="BI480" s="324"/>
      <c r="BJ480" s="324"/>
      <c r="BK480" s="324"/>
      <c r="BL480" s="324"/>
      <c r="BM480" s="324"/>
      <c r="BN480" s="324"/>
      <c r="BO480" s="324"/>
      <c r="BP480" s="324"/>
      <c r="BQ480" s="324"/>
      <c r="BR480" s="324"/>
      <c r="BS480" s="324"/>
      <c r="BT480" s="324"/>
      <c r="BU480" s="324"/>
      <c r="BV480" s="324"/>
      <c r="BW480" s="324"/>
      <c r="BX480" s="324"/>
      <c r="BY480" s="324"/>
      <c r="BZ480" s="324"/>
      <c r="CA480" s="324"/>
      <c r="CB480" s="324"/>
      <c r="CC480" s="324"/>
      <c r="CD480" s="324"/>
      <c r="CE480" s="324"/>
      <c r="CF480" s="324"/>
      <c r="CG480" s="324"/>
      <c r="CH480" s="324"/>
      <c r="CI480" s="324"/>
      <c r="CJ480" s="324"/>
    </row>
    <row r="481" spans="1:88" ht="25.5">
      <c r="A481" s="315"/>
      <c r="B481" s="298"/>
      <c r="C481" s="316"/>
      <c r="D481" s="381" t="s">
        <v>1315</v>
      </c>
      <c r="E481" s="318"/>
      <c r="F481" s="308"/>
      <c r="G481" s="24"/>
      <c r="H481" s="25"/>
    </row>
    <row r="482" spans="1:88">
      <c r="A482" s="315"/>
      <c r="B482" s="298"/>
      <c r="C482" s="316"/>
      <c r="D482" s="381" t="s">
        <v>198</v>
      </c>
      <c r="E482" s="322" t="s">
        <v>71</v>
      </c>
      <c r="F482" s="308">
        <v>2</v>
      </c>
      <c r="G482" s="24"/>
      <c r="H482" s="25">
        <f>F482*G482</f>
        <v>0</v>
      </c>
      <c r="I482" s="347"/>
      <c r="J482" s="347"/>
      <c r="K482" s="347"/>
      <c r="L482" s="347"/>
      <c r="M482" s="347"/>
      <c r="N482" s="347"/>
      <c r="O482" s="347"/>
      <c r="P482" s="347"/>
      <c r="Q482" s="347"/>
      <c r="R482" s="347"/>
      <c r="S482" s="347"/>
      <c r="T482" s="347"/>
      <c r="U482" s="347"/>
      <c r="V482" s="347"/>
      <c r="W482" s="347"/>
      <c r="X482" s="347"/>
      <c r="Y482" s="347"/>
      <c r="Z482" s="347"/>
      <c r="AA482" s="347"/>
      <c r="AB482" s="347"/>
      <c r="AC482" s="347"/>
      <c r="AD482" s="347"/>
      <c r="AE482" s="347"/>
      <c r="AF482" s="347"/>
      <c r="AG482" s="347"/>
      <c r="AH482" s="347"/>
      <c r="AI482" s="347"/>
      <c r="AJ482" s="347"/>
      <c r="AK482" s="347"/>
      <c r="AL482" s="347"/>
      <c r="AM482" s="347"/>
      <c r="AN482" s="347"/>
      <c r="AO482" s="347"/>
      <c r="AP482" s="347"/>
      <c r="AQ482" s="347"/>
      <c r="AR482" s="347"/>
      <c r="AS482" s="347"/>
      <c r="AT482" s="347"/>
      <c r="AU482" s="347"/>
      <c r="AV482" s="347"/>
      <c r="AW482" s="347"/>
      <c r="AX482" s="347"/>
      <c r="AY482" s="347"/>
      <c r="AZ482" s="347"/>
      <c r="BA482" s="347"/>
      <c r="BB482" s="347"/>
      <c r="BC482" s="347"/>
      <c r="BD482" s="347"/>
      <c r="BE482" s="347"/>
      <c r="BF482" s="347"/>
      <c r="BG482" s="347"/>
      <c r="BH482" s="347"/>
      <c r="BI482" s="347"/>
      <c r="BJ482" s="347"/>
      <c r="BK482" s="347"/>
      <c r="BL482" s="347"/>
      <c r="BM482" s="347"/>
      <c r="BN482" s="347"/>
      <c r="BO482" s="347"/>
      <c r="BP482" s="347"/>
      <c r="BQ482" s="347"/>
      <c r="BR482" s="347"/>
      <c r="BS482" s="347"/>
      <c r="BT482" s="347"/>
      <c r="BU482" s="347"/>
      <c r="BV482" s="347"/>
      <c r="BW482" s="347"/>
      <c r="BX482" s="347"/>
      <c r="BY482" s="347"/>
      <c r="BZ482" s="347"/>
      <c r="CA482" s="347"/>
      <c r="CB482" s="347"/>
      <c r="CC482" s="347"/>
      <c r="CD482" s="347"/>
      <c r="CE482" s="347"/>
      <c r="CF482" s="347"/>
      <c r="CG482" s="347"/>
      <c r="CH482" s="347"/>
      <c r="CI482" s="347"/>
      <c r="CJ482" s="347"/>
    </row>
    <row r="483" spans="1:88">
      <c r="A483" s="315"/>
      <c r="B483" s="298"/>
      <c r="C483" s="316"/>
      <c r="D483" s="381"/>
      <c r="E483" s="322"/>
      <c r="F483" s="308"/>
      <c r="G483" s="24"/>
      <c r="H483" s="25"/>
      <c r="I483" s="347"/>
      <c r="J483" s="347"/>
      <c r="K483" s="347"/>
      <c r="L483" s="347"/>
      <c r="M483" s="347"/>
      <c r="N483" s="347"/>
      <c r="O483" s="347"/>
      <c r="P483" s="347"/>
      <c r="Q483" s="347"/>
      <c r="R483" s="347"/>
      <c r="S483" s="347"/>
      <c r="T483" s="347"/>
      <c r="U483" s="347"/>
      <c r="V483" s="347"/>
      <c r="W483" s="347"/>
      <c r="X483" s="347"/>
      <c r="Y483" s="347"/>
      <c r="Z483" s="347"/>
      <c r="AA483" s="347"/>
      <c r="AB483" s="347"/>
      <c r="AC483" s="347"/>
      <c r="AD483" s="347"/>
      <c r="AE483" s="347"/>
      <c r="AF483" s="347"/>
      <c r="AG483" s="347"/>
      <c r="AH483" s="347"/>
      <c r="AI483" s="347"/>
      <c r="AJ483" s="347"/>
      <c r="AK483" s="347"/>
      <c r="AL483" s="347"/>
      <c r="AM483" s="347"/>
      <c r="AN483" s="347"/>
      <c r="AO483" s="347"/>
      <c r="AP483" s="347"/>
      <c r="AQ483" s="347"/>
      <c r="AR483" s="347"/>
      <c r="AS483" s="347"/>
      <c r="AT483" s="347"/>
      <c r="AU483" s="347"/>
      <c r="AV483" s="347"/>
      <c r="AW483" s="347"/>
      <c r="AX483" s="347"/>
      <c r="AY483" s="347"/>
      <c r="AZ483" s="347"/>
      <c r="BA483" s="347"/>
      <c r="BB483" s="347"/>
      <c r="BC483" s="347"/>
      <c r="BD483" s="347"/>
      <c r="BE483" s="347"/>
      <c r="BF483" s="347"/>
      <c r="BG483" s="347"/>
      <c r="BH483" s="347"/>
      <c r="BI483" s="347"/>
      <c r="BJ483" s="347"/>
      <c r="BK483" s="347"/>
      <c r="BL483" s="347"/>
      <c r="BM483" s="347"/>
      <c r="BN483" s="347"/>
      <c r="BO483" s="347"/>
      <c r="BP483" s="347"/>
      <c r="BQ483" s="347"/>
      <c r="BR483" s="347"/>
      <c r="BS483" s="347"/>
      <c r="BT483" s="347"/>
      <c r="BU483" s="347"/>
      <c r="BV483" s="347"/>
      <c r="BW483" s="347"/>
      <c r="BX483" s="347"/>
      <c r="BY483" s="347"/>
      <c r="BZ483" s="347"/>
      <c r="CA483" s="347"/>
      <c r="CB483" s="347"/>
      <c r="CC483" s="347"/>
      <c r="CD483" s="347"/>
      <c r="CE483" s="347"/>
      <c r="CF483" s="347"/>
      <c r="CG483" s="347"/>
      <c r="CH483" s="347"/>
      <c r="CI483" s="347"/>
      <c r="CJ483" s="347"/>
    </row>
    <row r="484" spans="1:88">
      <c r="A484" s="315"/>
      <c r="B484" s="298"/>
      <c r="C484" s="316"/>
      <c r="D484" s="381"/>
      <c r="E484" s="322"/>
      <c r="F484" s="308"/>
      <c r="G484" s="24"/>
      <c r="H484" s="25"/>
      <c r="I484" s="347"/>
      <c r="J484" s="347"/>
      <c r="K484" s="347"/>
      <c r="L484" s="347"/>
      <c r="M484" s="347"/>
      <c r="N484" s="347"/>
      <c r="O484" s="347"/>
      <c r="P484" s="347"/>
      <c r="Q484" s="347"/>
      <c r="R484" s="347"/>
      <c r="S484" s="347"/>
      <c r="T484" s="347"/>
      <c r="U484" s="347"/>
      <c r="V484" s="347"/>
      <c r="W484" s="347"/>
      <c r="X484" s="347"/>
      <c r="Y484" s="347"/>
      <c r="Z484" s="347"/>
      <c r="AA484" s="347"/>
      <c r="AB484" s="347"/>
      <c r="AC484" s="347"/>
      <c r="AD484" s="347"/>
      <c r="AE484" s="347"/>
      <c r="AF484" s="347"/>
      <c r="AG484" s="347"/>
      <c r="AH484" s="347"/>
      <c r="AI484" s="347"/>
      <c r="AJ484" s="347"/>
      <c r="AK484" s="347"/>
      <c r="AL484" s="347"/>
      <c r="AM484" s="347"/>
      <c r="AN484" s="347"/>
      <c r="AO484" s="347"/>
      <c r="AP484" s="347"/>
      <c r="AQ484" s="347"/>
      <c r="AR484" s="347"/>
      <c r="AS484" s="347"/>
      <c r="AT484" s="347"/>
      <c r="AU484" s="347"/>
      <c r="AV484" s="347"/>
      <c r="AW484" s="347"/>
      <c r="AX484" s="347"/>
      <c r="AY484" s="347"/>
      <c r="AZ484" s="347"/>
      <c r="BA484" s="347"/>
      <c r="BB484" s="347"/>
      <c r="BC484" s="347"/>
      <c r="BD484" s="347"/>
      <c r="BE484" s="347"/>
      <c r="BF484" s="347"/>
      <c r="BG484" s="347"/>
      <c r="BH484" s="347"/>
      <c r="BI484" s="347"/>
      <c r="BJ484" s="347"/>
      <c r="BK484" s="347"/>
      <c r="BL484" s="347"/>
      <c r="BM484" s="347"/>
      <c r="BN484" s="347"/>
      <c r="BO484" s="347"/>
      <c r="BP484" s="347"/>
      <c r="BQ484" s="347"/>
      <c r="BR484" s="347"/>
      <c r="BS484" s="347"/>
      <c r="BT484" s="347"/>
      <c r="BU484" s="347"/>
      <c r="BV484" s="347"/>
      <c r="BW484" s="347"/>
      <c r="BX484" s="347"/>
      <c r="BY484" s="347"/>
      <c r="BZ484" s="347"/>
      <c r="CA484" s="347"/>
      <c r="CB484" s="347"/>
      <c r="CC484" s="347"/>
      <c r="CD484" s="347"/>
      <c r="CE484" s="347"/>
      <c r="CF484" s="347"/>
      <c r="CG484" s="347"/>
      <c r="CH484" s="347"/>
      <c r="CI484" s="347"/>
      <c r="CJ484" s="347"/>
    </row>
    <row r="485" spans="1:88" ht="38.25">
      <c r="A485" s="319" t="s">
        <v>141</v>
      </c>
      <c r="B485" s="320" t="s">
        <v>68</v>
      </c>
      <c r="C485" s="10">
        <v>6</v>
      </c>
      <c r="D485" s="381" t="s">
        <v>199</v>
      </c>
      <c r="E485" s="322"/>
      <c r="F485" s="308"/>
      <c r="G485" s="26"/>
      <c r="H485" s="25"/>
      <c r="I485" s="324"/>
      <c r="J485" s="324"/>
      <c r="K485" s="324"/>
      <c r="L485" s="324"/>
      <c r="M485" s="324"/>
      <c r="N485" s="324"/>
      <c r="O485" s="324"/>
      <c r="P485" s="324"/>
      <c r="Q485" s="324"/>
      <c r="R485" s="324"/>
      <c r="S485" s="324"/>
      <c r="T485" s="324"/>
      <c r="U485" s="324"/>
      <c r="V485" s="324"/>
      <c r="W485" s="324"/>
      <c r="X485" s="324"/>
      <c r="Y485" s="324"/>
      <c r="Z485" s="324"/>
      <c r="AA485" s="324"/>
      <c r="AB485" s="324"/>
      <c r="AC485" s="324"/>
      <c r="AD485" s="324"/>
      <c r="AE485" s="324"/>
      <c r="AF485" s="324"/>
      <c r="AG485" s="324"/>
      <c r="AH485" s="324"/>
      <c r="AI485" s="324"/>
      <c r="AJ485" s="324"/>
      <c r="AK485" s="324"/>
      <c r="AL485" s="324"/>
      <c r="AM485" s="324"/>
      <c r="AN485" s="324"/>
      <c r="AO485" s="324"/>
      <c r="AP485" s="324"/>
      <c r="AQ485" s="324"/>
      <c r="AR485" s="324"/>
      <c r="AS485" s="324"/>
      <c r="AT485" s="324"/>
      <c r="AU485" s="324"/>
      <c r="AV485" s="324"/>
      <c r="AW485" s="324"/>
      <c r="AX485" s="324"/>
      <c r="AY485" s="324"/>
      <c r="AZ485" s="324"/>
      <c r="BA485" s="324"/>
      <c r="BB485" s="324"/>
      <c r="BC485" s="324"/>
      <c r="BD485" s="324"/>
      <c r="BE485" s="324"/>
      <c r="BF485" s="324"/>
      <c r="BG485" s="324"/>
      <c r="BH485" s="324"/>
      <c r="BI485" s="324"/>
      <c r="BJ485" s="324"/>
      <c r="BK485" s="324"/>
      <c r="BL485" s="324"/>
      <c r="BM485" s="324"/>
      <c r="BN485" s="324"/>
      <c r="BO485" s="324"/>
      <c r="BP485" s="324"/>
      <c r="BQ485" s="324"/>
      <c r="BR485" s="324"/>
      <c r="BS485" s="324"/>
      <c r="BT485" s="324"/>
      <c r="BU485" s="324"/>
      <c r="BV485" s="324"/>
      <c r="BW485" s="324"/>
      <c r="BX485" s="324"/>
      <c r="BY485" s="324"/>
      <c r="BZ485" s="324"/>
      <c r="CA485" s="324"/>
      <c r="CB485" s="324"/>
      <c r="CC485" s="324"/>
      <c r="CD485" s="324"/>
      <c r="CE485" s="324"/>
      <c r="CF485" s="324"/>
      <c r="CG485" s="324"/>
      <c r="CH485" s="324"/>
      <c r="CI485" s="324"/>
      <c r="CJ485" s="324"/>
    </row>
    <row r="486" spans="1:88" ht="51">
      <c r="A486" s="315"/>
      <c r="B486" s="298"/>
      <c r="C486" s="316"/>
      <c r="D486" s="381" t="s">
        <v>1313</v>
      </c>
      <c r="E486" s="318"/>
      <c r="F486" s="308"/>
      <c r="G486" s="24"/>
      <c r="H486" s="25"/>
    </row>
    <row r="487" spans="1:88" ht="25.5">
      <c r="A487" s="319"/>
      <c r="B487" s="320"/>
      <c r="C487" s="10"/>
      <c r="D487" s="381" t="s">
        <v>200</v>
      </c>
      <c r="E487" s="322"/>
      <c r="F487" s="308"/>
      <c r="G487" s="26"/>
      <c r="H487" s="25"/>
      <c r="I487" s="324"/>
      <c r="J487" s="324"/>
      <c r="K487" s="324"/>
      <c r="L487" s="324"/>
      <c r="M487" s="324"/>
      <c r="N487" s="324"/>
      <c r="O487" s="324"/>
      <c r="P487" s="324"/>
      <c r="Q487" s="324"/>
      <c r="R487" s="324"/>
      <c r="S487" s="324"/>
      <c r="T487" s="324"/>
      <c r="U487" s="324"/>
      <c r="V487" s="324"/>
      <c r="W487" s="324"/>
      <c r="X487" s="324"/>
      <c r="Y487" s="324"/>
      <c r="Z487" s="324"/>
      <c r="AA487" s="324"/>
      <c r="AB487" s="324"/>
      <c r="AC487" s="324"/>
      <c r="AD487" s="324"/>
      <c r="AE487" s="324"/>
      <c r="AF487" s="324"/>
      <c r="AG487" s="324"/>
      <c r="AH487" s="324"/>
      <c r="AI487" s="324"/>
      <c r="AJ487" s="324"/>
      <c r="AK487" s="324"/>
      <c r="AL487" s="324"/>
      <c r="AM487" s="324"/>
      <c r="AN487" s="324"/>
      <c r="AO487" s="324"/>
      <c r="AP487" s="324"/>
      <c r="AQ487" s="324"/>
      <c r="AR487" s="324"/>
      <c r="AS487" s="324"/>
      <c r="AT487" s="324"/>
      <c r="AU487" s="324"/>
      <c r="AV487" s="324"/>
      <c r="AW487" s="324"/>
      <c r="AX487" s="324"/>
      <c r="AY487" s="324"/>
      <c r="AZ487" s="324"/>
      <c r="BA487" s="324"/>
      <c r="BB487" s="324"/>
      <c r="BC487" s="324"/>
      <c r="BD487" s="324"/>
      <c r="BE487" s="324"/>
      <c r="BF487" s="324"/>
      <c r="BG487" s="324"/>
      <c r="BH487" s="324"/>
      <c r="BI487" s="324"/>
      <c r="BJ487" s="324"/>
      <c r="BK487" s="324"/>
      <c r="BL487" s="324"/>
      <c r="BM487" s="324"/>
      <c r="BN487" s="324"/>
      <c r="BO487" s="324"/>
      <c r="BP487" s="324"/>
      <c r="BQ487" s="324"/>
      <c r="BR487" s="324"/>
      <c r="BS487" s="324"/>
      <c r="BT487" s="324"/>
      <c r="BU487" s="324"/>
      <c r="BV487" s="324"/>
      <c r="BW487" s="324"/>
      <c r="BX487" s="324"/>
      <c r="BY487" s="324"/>
      <c r="BZ487" s="324"/>
      <c r="CA487" s="324"/>
      <c r="CB487" s="324"/>
      <c r="CC487" s="324"/>
      <c r="CD487" s="324"/>
      <c r="CE487" s="324"/>
      <c r="CF487" s="324"/>
      <c r="CG487" s="324"/>
      <c r="CH487" s="324"/>
      <c r="CI487" s="324"/>
      <c r="CJ487" s="324"/>
    </row>
    <row r="488" spans="1:88">
      <c r="A488" s="319"/>
      <c r="B488" s="320"/>
      <c r="C488" s="13"/>
      <c r="D488" s="381" t="s">
        <v>201</v>
      </c>
      <c r="E488" s="322" t="s">
        <v>71</v>
      </c>
      <c r="F488" s="308">
        <v>2</v>
      </c>
      <c r="G488" s="24"/>
      <c r="H488" s="25">
        <f>F488*G488</f>
        <v>0</v>
      </c>
      <c r="I488" s="333"/>
      <c r="J488" s="333"/>
      <c r="K488" s="333"/>
      <c r="L488" s="333"/>
      <c r="M488" s="333"/>
      <c r="N488" s="333"/>
      <c r="O488" s="333"/>
      <c r="P488" s="333"/>
      <c r="Q488" s="333"/>
      <c r="R488" s="333"/>
      <c r="S488" s="333"/>
      <c r="T488" s="333"/>
      <c r="U488" s="333"/>
      <c r="V488" s="333"/>
      <c r="W488" s="333"/>
      <c r="X488" s="333"/>
      <c r="Y488" s="333"/>
      <c r="Z488" s="333"/>
      <c r="AA488" s="333"/>
      <c r="AB488" s="333"/>
      <c r="AC488" s="333"/>
      <c r="AD488" s="324"/>
      <c r="AE488" s="324"/>
      <c r="AF488" s="324"/>
      <c r="AG488" s="324"/>
      <c r="AH488" s="324"/>
      <c r="AI488" s="324"/>
      <c r="AJ488" s="324"/>
      <c r="AK488" s="333"/>
      <c r="AL488" s="333"/>
      <c r="AM488" s="333"/>
      <c r="AN488" s="333"/>
      <c r="AO488" s="333"/>
      <c r="AP488" s="333"/>
      <c r="AQ488" s="333"/>
      <c r="AR488" s="333"/>
      <c r="AS488" s="333"/>
      <c r="AT488" s="333"/>
      <c r="AU488" s="333"/>
      <c r="AV488" s="333"/>
      <c r="AW488" s="333"/>
      <c r="AX488" s="324"/>
      <c r="AY488" s="324"/>
      <c r="AZ488" s="324"/>
      <c r="BA488" s="324"/>
      <c r="BB488" s="324"/>
      <c r="BC488" s="324"/>
      <c r="BD488" s="324"/>
      <c r="BE488" s="324"/>
      <c r="BF488" s="324"/>
      <c r="BG488" s="324"/>
      <c r="BH488" s="324"/>
      <c r="BI488" s="324"/>
      <c r="BJ488" s="324"/>
      <c r="BK488" s="324"/>
      <c r="BL488" s="324"/>
      <c r="BM488" s="324"/>
      <c r="BN488" s="324"/>
      <c r="BO488" s="324"/>
      <c r="BP488" s="324"/>
      <c r="BQ488" s="324"/>
      <c r="BR488" s="324"/>
      <c r="BS488" s="324"/>
      <c r="BT488" s="324"/>
      <c r="BU488" s="324"/>
      <c r="BV488" s="324"/>
      <c r="BW488" s="324"/>
      <c r="BX488" s="324"/>
      <c r="BY488" s="324"/>
      <c r="BZ488" s="324"/>
      <c r="CA488" s="324"/>
      <c r="CB488" s="324"/>
      <c r="CC488" s="324"/>
      <c r="CD488" s="334"/>
      <c r="CE488" s="334"/>
      <c r="CF488" s="334"/>
      <c r="CG488" s="334"/>
      <c r="CH488" s="334"/>
      <c r="CI488" s="334"/>
      <c r="CJ488" s="334"/>
    </row>
    <row r="489" spans="1:88">
      <c r="A489" s="319"/>
      <c r="B489" s="320"/>
      <c r="C489" s="13"/>
      <c r="D489" s="381"/>
      <c r="E489" s="322"/>
      <c r="F489" s="308"/>
      <c r="G489" s="24"/>
      <c r="H489" s="25"/>
      <c r="I489" s="333"/>
      <c r="J489" s="333"/>
      <c r="K489" s="333"/>
      <c r="L489" s="333"/>
      <c r="M489" s="333"/>
      <c r="N489" s="333"/>
      <c r="O489" s="333"/>
      <c r="P489" s="333"/>
      <c r="Q489" s="333"/>
      <c r="R489" s="333"/>
      <c r="S489" s="333"/>
      <c r="T489" s="333"/>
      <c r="U489" s="333"/>
      <c r="V489" s="333"/>
      <c r="W489" s="333"/>
      <c r="X489" s="333"/>
      <c r="Y489" s="333"/>
      <c r="Z489" s="333"/>
      <c r="AA489" s="333"/>
      <c r="AB489" s="333"/>
      <c r="AC489" s="333"/>
      <c r="AD489" s="324"/>
      <c r="AE489" s="324"/>
      <c r="AF489" s="324"/>
      <c r="AG489" s="324"/>
      <c r="AH489" s="324"/>
      <c r="AI489" s="324"/>
      <c r="AJ489" s="324"/>
      <c r="AK489" s="333"/>
      <c r="AL489" s="333"/>
      <c r="AM489" s="333"/>
      <c r="AN489" s="333"/>
      <c r="AO489" s="333"/>
      <c r="AP489" s="333"/>
      <c r="AQ489" s="333"/>
      <c r="AR489" s="333"/>
      <c r="AS489" s="333"/>
      <c r="AT489" s="333"/>
      <c r="AU489" s="333"/>
      <c r="AV489" s="333"/>
      <c r="AW489" s="333"/>
      <c r="AX489" s="324"/>
      <c r="AY489" s="324"/>
      <c r="AZ489" s="324"/>
      <c r="BA489" s="324"/>
      <c r="BB489" s="324"/>
      <c r="BC489" s="324"/>
      <c r="BD489" s="324"/>
      <c r="BE489" s="324"/>
      <c r="BF489" s="324"/>
      <c r="BG489" s="324"/>
      <c r="BH489" s="324"/>
      <c r="BI489" s="324"/>
      <c r="BJ489" s="324"/>
      <c r="BK489" s="324"/>
      <c r="BL489" s="324"/>
      <c r="BM489" s="324"/>
      <c r="BN489" s="324"/>
      <c r="BO489" s="324"/>
      <c r="BP489" s="324"/>
      <c r="BQ489" s="324"/>
      <c r="BR489" s="324"/>
      <c r="BS489" s="324"/>
      <c r="BT489" s="324"/>
      <c r="BU489" s="324"/>
      <c r="BV489" s="324"/>
      <c r="BW489" s="324"/>
      <c r="BX489" s="324"/>
      <c r="BY489" s="324"/>
      <c r="BZ489" s="324"/>
      <c r="CA489" s="324"/>
      <c r="CB489" s="324"/>
      <c r="CC489" s="324"/>
      <c r="CD489" s="334"/>
      <c r="CE489" s="334"/>
      <c r="CF489" s="334"/>
      <c r="CG489" s="334"/>
      <c r="CH489" s="334"/>
      <c r="CI489" s="334"/>
      <c r="CJ489" s="334"/>
    </row>
    <row r="490" spans="1:88">
      <c r="A490" s="319"/>
      <c r="B490" s="320"/>
      <c r="C490" s="13"/>
      <c r="D490" s="381"/>
      <c r="E490" s="322"/>
      <c r="F490" s="308"/>
      <c r="G490" s="24"/>
      <c r="H490" s="25"/>
      <c r="I490" s="333"/>
      <c r="J490" s="333"/>
      <c r="K490" s="333"/>
      <c r="L490" s="333"/>
      <c r="M490" s="333"/>
      <c r="N490" s="333"/>
      <c r="O490" s="333"/>
      <c r="P490" s="333"/>
      <c r="Q490" s="333"/>
      <c r="R490" s="333"/>
      <c r="S490" s="333"/>
      <c r="T490" s="333"/>
      <c r="U490" s="333"/>
      <c r="V490" s="333"/>
      <c r="W490" s="333"/>
      <c r="X490" s="333"/>
      <c r="Y490" s="333"/>
      <c r="Z490" s="333"/>
      <c r="AA490" s="333"/>
      <c r="AB490" s="333"/>
      <c r="AC490" s="333"/>
      <c r="AD490" s="324"/>
      <c r="AE490" s="324"/>
      <c r="AF490" s="324"/>
      <c r="AG490" s="324"/>
      <c r="AH490" s="324"/>
      <c r="AI490" s="324"/>
      <c r="AJ490" s="324"/>
      <c r="AK490" s="333"/>
      <c r="AL490" s="333"/>
      <c r="AM490" s="333"/>
      <c r="AN490" s="333"/>
      <c r="AO490" s="333"/>
      <c r="AP490" s="333"/>
      <c r="AQ490" s="333"/>
      <c r="AR490" s="333"/>
      <c r="AS490" s="333"/>
      <c r="AT490" s="333"/>
      <c r="AU490" s="333"/>
      <c r="AV490" s="333"/>
      <c r="AW490" s="333"/>
      <c r="AX490" s="324"/>
      <c r="AY490" s="324"/>
      <c r="AZ490" s="324"/>
      <c r="BA490" s="324"/>
      <c r="BB490" s="324"/>
      <c r="BC490" s="324"/>
      <c r="BD490" s="324"/>
      <c r="BE490" s="324"/>
      <c r="BF490" s="324"/>
      <c r="BG490" s="324"/>
      <c r="BH490" s="324"/>
      <c r="BI490" s="324"/>
      <c r="BJ490" s="324"/>
      <c r="BK490" s="324"/>
      <c r="BL490" s="324"/>
      <c r="BM490" s="324"/>
      <c r="BN490" s="324"/>
      <c r="BO490" s="324"/>
      <c r="BP490" s="324"/>
      <c r="BQ490" s="324"/>
      <c r="BR490" s="324"/>
      <c r="BS490" s="324"/>
      <c r="BT490" s="324"/>
      <c r="BU490" s="324"/>
      <c r="BV490" s="324"/>
      <c r="BW490" s="324"/>
      <c r="BX490" s="324"/>
      <c r="BY490" s="324"/>
      <c r="BZ490" s="324"/>
      <c r="CA490" s="324"/>
      <c r="CB490" s="324"/>
      <c r="CC490" s="324"/>
      <c r="CD490" s="334"/>
      <c r="CE490" s="334"/>
      <c r="CF490" s="334"/>
      <c r="CG490" s="334"/>
      <c r="CH490" s="334"/>
      <c r="CI490" s="334"/>
      <c r="CJ490" s="334"/>
    </row>
    <row r="491" spans="1:88" ht="51">
      <c r="A491" s="319" t="s">
        <v>141</v>
      </c>
      <c r="B491" s="320" t="s">
        <v>68</v>
      </c>
      <c r="C491" s="10">
        <v>7</v>
      </c>
      <c r="D491" s="381" t="s">
        <v>202</v>
      </c>
      <c r="E491" s="322"/>
      <c r="F491" s="308"/>
      <c r="G491" s="24"/>
      <c r="H491" s="25"/>
      <c r="I491" s="333"/>
      <c r="J491" s="333"/>
      <c r="K491" s="333"/>
      <c r="L491" s="333"/>
      <c r="M491" s="333"/>
      <c r="N491" s="333"/>
      <c r="O491" s="333"/>
      <c r="P491" s="333"/>
      <c r="Q491" s="333"/>
      <c r="R491" s="333"/>
      <c r="S491" s="333"/>
      <c r="T491" s="333"/>
      <c r="U491" s="333"/>
      <c r="V491" s="333"/>
      <c r="W491" s="333"/>
      <c r="X491" s="333"/>
      <c r="Y491" s="333"/>
      <c r="Z491" s="333"/>
      <c r="AA491" s="333"/>
      <c r="AB491" s="333"/>
      <c r="AC491" s="333"/>
      <c r="AD491" s="324"/>
      <c r="AE491" s="324"/>
      <c r="AF491" s="324"/>
      <c r="AG491" s="324"/>
      <c r="AH491" s="324"/>
      <c r="AI491" s="324"/>
      <c r="AJ491" s="324"/>
      <c r="AK491" s="333"/>
      <c r="AL491" s="333"/>
      <c r="AM491" s="333"/>
      <c r="AN491" s="333"/>
      <c r="AO491" s="333"/>
      <c r="AP491" s="333"/>
      <c r="AQ491" s="333"/>
      <c r="AR491" s="333"/>
      <c r="AS491" s="333"/>
      <c r="AT491" s="333"/>
      <c r="AU491" s="333"/>
      <c r="AV491" s="333"/>
      <c r="AW491" s="333"/>
      <c r="AX491" s="324"/>
      <c r="AY491" s="324"/>
      <c r="AZ491" s="324"/>
      <c r="BA491" s="324"/>
      <c r="BB491" s="324"/>
      <c r="BC491" s="324"/>
      <c r="BD491" s="324"/>
      <c r="BE491" s="324"/>
      <c r="BF491" s="324"/>
      <c r="BG491" s="324"/>
      <c r="BH491" s="324"/>
      <c r="BI491" s="324"/>
      <c r="BJ491" s="324"/>
      <c r="BK491" s="324"/>
      <c r="BL491" s="324"/>
      <c r="BM491" s="324"/>
      <c r="BN491" s="324"/>
      <c r="BO491" s="324"/>
      <c r="BP491" s="324"/>
      <c r="BQ491" s="324"/>
      <c r="BR491" s="324"/>
      <c r="BS491" s="324"/>
      <c r="BT491" s="324"/>
      <c r="BU491" s="324"/>
      <c r="BV491" s="324"/>
      <c r="BW491" s="324"/>
      <c r="BX491" s="324"/>
      <c r="BY491" s="324"/>
      <c r="BZ491" s="324"/>
      <c r="CA491" s="324"/>
      <c r="CB491" s="324"/>
      <c r="CC491" s="324"/>
      <c r="CD491" s="334"/>
      <c r="CE491" s="334"/>
      <c r="CF491" s="334"/>
      <c r="CG491" s="334"/>
      <c r="CH491" s="334"/>
      <c r="CI491" s="334"/>
      <c r="CJ491" s="334"/>
    </row>
    <row r="492" spans="1:88" ht="51">
      <c r="A492" s="315"/>
      <c r="B492" s="298"/>
      <c r="C492" s="316"/>
      <c r="D492" s="381" t="s">
        <v>1313</v>
      </c>
      <c r="E492" s="318"/>
      <c r="F492" s="308"/>
      <c r="G492" s="24"/>
      <c r="H492" s="25"/>
    </row>
    <row r="493" spans="1:88" ht="25.5">
      <c r="A493" s="319"/>
      <c r="B493" s="320"/>
      <c r="C493" s="10"/>
      <c r="D493" s="381" t="s">
        <v>203</v>
      </c>
      <c r="E493" s="322"/>
      <c r="F493" s="308"/>
      <c r="G493" s="24"/>
      <c r="H493" s="25"/>
      <c r="I493" s="333"/>
      <c r="J493" s="333"/>
      <c r="K493" s="333"/>
      <c r="L493" s="333"/>
      <c r="M493" s="333"/>
      <c r="N493" s="333"/>
      <c r="O493" s="333"/>
      <c r="P493" s="333"/>
      <c r="Q493" s="333"/>
      <c r="R493" s="333"/>
      <c r="S493" s="333"/>
      <c r="T493" s="333"/>
      <c r="U493" s="333"/>
      <c r="V493" s="333"/>
      <c r="W493" s="333"/>
      <c r="X493" s="333"/>
      <c r="Y493" s="333"/>
      <c r="Z493" s="333"/>
      <c r="AA493" s="333"/>
      <c r="AB493" s="333"/>
      <c r="AC493" s="333"/>
      <c r="AD493" s="324"/>
      <c r="AE493" s="324"/>
      <c r="AF493" s="324"/>
      <c r="AG493" s="324"/>
      <c r="AH493" s="324"/>
      <c r="AI493" s="324"/>
      <c r="AJ493" s="324"/>
      <c r="AK493" s="333"/>
      <c r="AL493" s="333"/>
      <c r="AM493" s="333"/>
      <c r="AN493" s="333"/>
      <c r="AO493" s="333"/>
      <c r="AP493" s="333"/>
      <c r="AQ493" s="333"/>
      <c r="AR493" s="333"/>
      <c r="AS493" s="333"/>
      <c r="AT493" s="333"/>
      <c r="AU493" s="333"/>
      <c r="AV493" s="333"/>
      <c r="AW493" s="333"/>
      <c r="AX493" s="324"/>
      <c r="AY493" s="324"/>
      <c r="AZ493" s="324"/>
      <c r="BA493" s="324"/>
      <c r="BB493" s="324"/>
      <c r="BC493" s="324"/>
      <c r="BD493" s="324"/>
      <c r="BE493" s="324"/>
      <c r="BF493" s="324"/>
      <c r="BG493" s="324"/>
      <c r="BH493" s="324"/>
      <c r="BI493" s="324"/>
      <c r="BJ493" s="324"/>
      <c r="BK493" s="324"/>
      <c r="BL493" s="324"/>
      <c r="BM493" s="324"/>
      <c r="BN493" s="324"/>
      <c r="BO493" s="324"/>
      <c r="BP493" s="324"/>
      <c r="BQ493" s="324"/>
      <c r="BR493" s="324"/>
      <c r="BS493" s="324"/>
      <c r="BT493" s="324"/>
      <c r="BU493" s="324"/>
      <c r="BV493" s="324"/>
      <c r="BW493" s="324"/>
      <c r="BX493" s="324"/>
      <c r="BY493" s="324"/>
      <c r="BZ493" s="324"/>
      <c r="CA493" s="324"/>
      <c r="CB493" s="324"/>
      <c r="CC493" s="324"/>
      <c r="CD493" s="334"/>
      <c r="CE493" s="334"/>
      <c r="CF493" s="334"/>
      <c r="CG493" s="334"/>
      <c r="CH493" s="334"/>
      <c r="CI493" s="334"/>
      <c r="CJ493" s="334"/>
    </row>
    <row r="494" spans="1:88">
      <c r="A494" s="319"/>
      <c r="B494" s="320"/>
      <c r="C494" s="10"/>
      <c r="D494" s="381"/>
      <c r="E494" s="322"/>
      <c r="F494" s="308"/>
      <c r="G494" s="24"/>
      <c r="H494" s="25"/>
      <c r="I494" s="333"/>
      <c r="J494" s="333"/>
      <c r="K494" s="333"/>
      <c r="L494" s="333"/>
      <c r="M494" s="333"/>
      <c r="N494" s="333"/>
      <c r="O494" s="333"/>
      <c r="P494" s="333"/>
      <c r="Q494" s="333"/>
      <c r="R494" s="333"/>
      <c r="S494" s="333"/>
      <c r="T494" s="333"/>
      <c r="U494" s="333"/>
      <c r="V494" s="333"/>
      <c r="W494" s="333"/>
      <c r="X494" s="333"/>
      <c r="Y494" s="333"/>
      <c r="Z494" s="333"/>
      <c r="AA494" s="333"/>
      <c r="AB494" s="333"/>
      <c r="AC494" s="333"/>
      <c r="AD494" s="324"/>
      <c r="AE494" s="324"/>
      <c r="AF494" s="324"/>
      <c r="AG494" s="324"/>
      <c r="AH494" s="324"/>
      <c r="AI494" s="324"/>
      <c r="AJ494" s="324"/>
      <c r="AK494" s="333"/>
      <c r="AL494" s="333"/>
      <c r="AM494" s="333"/>
      <c r="AN494" s="333"/>
      <c r="AO494" s="333"/>
      <c r="AP494" s="333"/>
      <c r="AQ494" s="333"/>
      <c r="AR494" s="333"/>
      <c r="AS494" s="333"/>
      <c r="AT494" s="333"/>
      <c r="AU494" s="333"/>
      <c r="AV494" s="333"/>
      <c r="AW494" s="333"/>
      <c r="AX494" s="324"/>
      <c r="AY494" s="324"/>
      <c r="AZ494" s="324"/>
      <c r="BA494" s="324"/>
      <c r="BB494" s="324"/>
      <c r="BC494" s="324"/>
      <c r="BD494" s="324"/>
      <c r="BE494" s="324"/>
      <c r="BF494" s="324"/>
      <c r="BG494" s="324"/>
      <c r="BH494" s="324"/>
      <c r="BI494" s="324"/>
      <c r="BJ494" s="324"/>
      <c r="BK494" s="324"/>
      <c r="BL494" s="324"/>
      <c r="BM494" s="324"/>
      <c r="BN494" s="324"/>
      <c r="BO494" s="324"/>
      <c r="BP494" s="324"/>
      <c r="BQ494" s="324"/>
      <c r="BR494" s="324"/>
      <c r="BS494" s="324"/>
      <c r="BT494" s="324"/>
      <c r="BU494" s="324"/>
      <c r="BV494" s="324"/>
      <c r="BW494" s="324"/>
      <c r="BX494" s="324"/>
      <c r="BY494" s="324"/>
      <c r="BZ494" s="324"/>
      <c r="CA494" s="324"/>
      <c r="CB494" s="324"/>
      <c r="CC494" s="324"/>
      <c r="CD494" s="334"/>
      <c r="CE494" s="334"/>
      <c r="CF494" s="334"/>
      <c r="CG494" s="334"/>
      <c r="CH494" s="334"/>
      <c r="CI494" s="334"/>
      <c r="CJ494" s="334"/>
    </row>
    <row r="495" spans="1:88">
      <c r="A495" s="319"/>
      <c r="B495" s="320"/>
      <c r="C495" s="13"/>
      <c r="D495" s="381" t="s">
        <v>204</v>
      </c>
      <c r="E495" s="322" t="s">
        <v>71</v>
      </c>
      <c r="F495" s="308">
        <v>3</v>
      </c>
      <c r="G495" s="24"/>
      <c r="H495" s="25">
        <f>F495*G495</f>
        <v>0</v>
      </c>
      <c r="I495" s="333"/>
      <c r="J495" s="333"/>
      <c r="K495" s="333"/>
      <c r="L495" s="333"/>
      <c r="M495" s="333"/>
      <c r="N495" s="333"/>
      <c r="O495" s="333"/>
      <c r="P495" s="333"/>
      <c r="Q495" s="333"/>
      <c r="R495" s="333"/>
      <c r="S495" s="333"/>
      <c r="T495" s="333"/>
      <c r="U495" s="333"/>
      <c r="V495" s="333"/>
      <c r="W495" s="333"/>
      <c r="X495" s="333"/>
      <c r="Y495" s="333"/>
      <c r="Z495" s="333"/>
      <c r="AA495" s="333"/>
      <c r="AB495" s="333"/>
      <c r="AC495" s="333"/>
      <c r="AD495" s="324"/>
      <c r="AE495" s="324"/>
      <c r="AF495" s="324"/>
      <c r="AG495" s="324"/>
      <c r="AH495" s="324"/>
      <c r="AI495" s="324"/>
      <c r="AJ495" s="324"/>
      <c r="AK495" s="333"/>
      <c r="AL495" s="333"/>
      <c r="AM495" s="333"/>
      <c r="AN495" s="333"/>
      <c r="AO495" s="333"/>
      <c r="AP495" s="333"/>
      <c r="AQ495" s="333"/>
      <c r="AR495" s="333"/>
      <c r="AS495" s="333"/>
      <c r="AT495" s="333"/>
      <c r="AU495" s="333"/>
      <c r="AV495" s="333"/>
      <c r="AW495" s="333"/>
      <c r="AX495" s="324"/>
      <c r="AY495" s="324"/>
      <c r="AZ495" s="324"/>
      <c r="BA495" s="324"/>
      <c r="BB495" s="324"/>
      <c r="BC495" s="324"/>
      <c r="BD495" s="324"/>
      <c r="BE495" s="324"/>
      <c r="BF495" s="324"/>
      <c r="BG495" s="324"/>
      <c r="BH495" s="324"/>
      <c r="BI495" s="324"/>
      <c r="BJ495" s="324"/>
      <c r="BK495" s="324"/>
      <c r="BL495" s="324"/>
      <c r="BM495" s="324"/>
      <c r="BN495" s="324"/>
      <c r="BO495" s="324"/>
      <c r="BP495" s="324"/>
      <c r="BQ495" s="324"/>
      <c r="BR495" s="324"/>
      <c r="BS495" s="324"/>
      <c r="BT495" s="324"/>
      <c r="BU495" s="324"/>
      <c r="BV495" s="324"/>
      <c r="BW495" s="324"/>
      <c r="BX495" s="324"/>
      <c r="BY495" s="324"/>
      <c r="BZ495" s="324"/>
      <c r="CA495" s="324"/>
      <c r="CB495" s="324"/>
      <c r="CC495" s="324"/>
      <c r="CD495" s="334"/>
      <c r="CE495" s="334"/>
      <c r="CF495" s="334"/>
      <c r="CG495" s="334"/>
      <c r="CH495" s="334"/>
      <c r="CI495" s="334"/>
      <c r="CJ495" s="334"/>
    </row>
    <row r="496" spans="1:88">
      <c r="A496" s="319"/>
      <c r="B496" s="320"/>
      <c r="C496" s="13"/>
      <c r="D496" s="381"/>
      <c r="E496" s="322"/>
      <c r="F496" s="308"/>
      <c r="G496" s="24"/>
      <c r="H496" s="25"/>
      <c r="I496" s="333"/>
      <c r="J496" s="333"/>
      <c r="K496" s="333"/>
      <c r="L496" s="333"/>
      <c r="M496" s="333"/>
      <c r="N496" s="333"/>
      <c r="O496" s="333"/>
      <c r="P496" s="333"/>
      <c r="Q496" s="333"/>
      <c r="R496" s="333"/>
      <c r="S496" s="333"/>
      <c r="T496" s="333"/>
      <c r="U496" s="333"/>
      <c r="V496" s="333"/>
      <c r="W496" s="333"/>
      <c r="X496" s="333"/>
      <c r="Y496" s="333"/>
      <c r="Z496" s="333"/>
      <c r="AA496" s="333"/>
      <c r="AB496" s="333"/>
      <c r="AC496" s="333"/>
      <c r="AD496" s="324"/>
      <c r="AE496" s="324"/>
      <c r="AF496" s="324"/>
      <c r="AG496" s="324"/>
      <c r="AH496" s="324"/>
      <c r="AI496" s="324"/>
      <c r="AJ496" s="324"/>
      <c r="AK496" s="333"/>
      <c r="AL496" s="333"/>
      <c r="AM496" s="333"/>
      <c r="AN496" s="333"/>
      <c r="AO496" s="333"/>
      <c r="AP496" s="333"/>
      <c r="AQ496" s="333"/>
      <c r="AR496" s="333"/>
      <c r="AS496" s="333"/>
      <c r="AT496" s="333"/>
      <c r="AU496" s="333"/>
      <c r="AV496" s="333"/>
      <c r="AW496" s="333"/>
      <c r="AX496" s="324"/>
      <c r="AY496" s="324"/>
      <c r="AZ496" s="324"/>
      <c r="BA496" s="324"/>
      <c r="BB496" s="324"/>
      <c r="BC496" s="324"/>
      <c r="BD496" s="324"/>
      <c r="BE496" s="324"/>
      <c r="BF496" s="324"/>
      <c r="BG496" s="324"/>
      <c r="BH496" s="324"/>
      <c r="BI496" s="324"/>
      <c r="BJ496" s="324"/>
      <c r="BK496" s="324"/>
      <c r="BL496" s="324"/>
      <c r="BM496" s="324"/>
      <c r="BN496" s="324"/>
      <c r="BO496" s="324"/>
      <c r="BP496" s="324"/>
      <c r="BQ496" s="324"/>
      <c r="BR496" s="324"/>
      <c r="BS496" s="324"/>
      <c r="BT496" s="324"/>
      <c r="BU496" s="324"/>
      <c r="BV496" s="324"/>
      <c r="BW496" s="324"/>
      <c r="BX496" s="324"/>
      <c r="BY496" s="324"/>
      <c r="BZ496" s="324"/>
      <c r="CA496" s="324"/>
      <c r="CB496" s="324"/>
      <c r="CC496" s="324"/>
      <c r="CD496" s="334"/>
      <c r="CE496" s="334"/>
      <c r="CF496" s="334"/>
      <c r="CG496" s="334"/>
      <c r="CH496" s="334"/>
      <c r="CI496" s="334"/>
      <c r="CJ496" s="334"/>
    </row>
    <row r="497" spans="1:88">
      <c r="A497" s="319"/>
      <c r="B497" s="320"/>
      <c r="C497" s="13"/>
      <c r="D497" s="381"/>
      <c r="E497" s="322"/>
      <c r="F497" s="308"/>
      <c r="G497" s="24"/>
      <c r="H497" s="25"/>
      <c r="I497" s="333"/>
      <c r="J497" s="333"/>
      <c r="K497" s="333"/>
      <c r="L497" s="333"/>
      <c r="M497" s="333"/>
      <c r="N497" s="333"/>
      <c r="O497" s="333"/>
      <c r="P497" s="333"/>
      <c r="Q497" s="333"/>
      <c r="R497" s="333"/>
      <c r="S497" s="333"/>
      <c r="T497" s="333"/>
      <c r="U497" s="333"/>
      <c r="V497" s="333"/>
      <c r="W497" s="333"/>
      <c r="X497" s="333"/>
      <c r="Y497" s="333"/>
      <c r="Z497" s="333"/>
      <c r="AA497" s="333"/>
      <c r="AB497" s="333"/>
      <c r="AC497" s="333"/>
      <c r="AD497" s="324"/>
      <c r="AE497" s="324"/>
      <c r="AF497" s="324"/>
      <c r="AG497" s="324"/>
      <c r="AH497" s="324"/>
      <c r="AI497" s="324"/>
      <c r="AJ497" s="324"/>
      <c r="AK497" s="333"/>
      <c r="AL497" s="333"/>
      <c r="AM497" s="333"/>
      <c r="AN497" s="333"/>
      <c r="AO497" s="333"/>
      <c r="AP497" s="333"/>
      <c r="AQ497" s="333"/>
      <c r="AR497" s="333"/>
      <c r="AS497" s="333"/>
      <c r="AT497" s="333"/>
      <c r="AU497" s="333"/>
      <c r="AV497" s="333"/>
      <c r="AW497" s="333"/>
      <c r="AX497" s="324"/>
      <c r="AY497" s="324"/>
      <c r="AZ497" s="324"/>
      <c r="BA497" s="324"/>
      <c r="BB497" s="324"/>
      <c r="BC497" s="324"/>
      <c r="BD497" s="324"/>
      <c r="BE497" s="324"/>
      <c r="BF497" s="324"/>
      <c r="BG497" s="324"/>
      <c r="BH497" s="324"/>
      <c r="BI497" s="324"/>
      <c r="BJ497" s="324"/>
      <c r="BK497" s="324"/>
      <c r="BL497" s="324"/>
      <c r="BM497" s="324"/>
      <c r="BN497" s="324"/>
      <c r="BO497" s="324"/>
      <c r="BP497" s="324"/>
      <c r="BQ497" s="324"/>
      <c r="BR497" s="324"/>
      <c r="BS497" s="324"/>
      <c r="BT497" s="324"/>
      <c r="BU497" s="324"/>
      <c r="BV497" s="324"/>
      <c r="BW497" s="324"/>
      <c r="BX497" s="324"/>
      <c r="BY497" s="324"/>
      <c r="BZ497" s="324"/>
      <c r="CA497" s="324"/>
      <c r="CB497" s="324"/>
      <c r="CC497" s="324"/>
      <c r="CD497" s="334"/>
      <c r="CE497" s="334"/>
      <c r="CF497" s="334"/>
      <c r="CG497" s="334"/>
      <c r="CH497" s="334"/>
      <c r="CI497" s="334"/>
      <c r="CJ497" s="334"/>
    </row>
    <row r="498" spans="1:88" ht="51">
      <c r="A498" s="319" t="s">
        <v>141</v>
      </c>
      <c r="B498" s="320" t="s">
        <v>68</v>
      </c>
      <c r="C498" s="10">
        <v>8</v>
      </c>
      <c r="D498" s="381" t="s">
        <v>205</v>
      </c>
      <c r="E498" s="322"/>
      <c r="F498" s="308"/>
      <c r="G498" s="24"/>
      <c r="H498" s="25"/>
      <c r="I498" s="333"/>
      <c r="J498" s="333"/>
      <c r="K498" s="333"/>
      <c r="L498" s="333"/>
      <c r="M498" s="333"/>
      <c r="N498" s="333"/>
      <c r="O498" s="333"/>
      <c r="P498" s="333"/>
      <c r="Q498" s="333"/>
      <c r="R498" s="333"/>
      <c r="S498" s="333"/>
      <c r="T498" s="333"/>
      <c r="U498" s="333"/>
      <c r="V498" s="333"/>
      <c r="W498" s="333"/>
      <c r="X498" s="333"/>
      <c r="Y498" s="333"/>
      <c r="Z498" s="333"/>
      <c r="AA498" s="333"/>
      <c r="AB498" s="333"/>
      <c r="AC498" s="333"/>
      <c r="AD498" s="324"/>
      <c r="AE498" s="324"/>
      <c r="AF498" s="324"/>
      <c r="AG498" s="324"/>
      <c r="AH498" s="324"/>
      <c r="AI498" s="324"/>
      <c r="AJ498" s="324"/>
      <c r="AK498" s="333"/>
      <c r="AL498" s="333"/>
      <c r="AM498" s="333"/>
      <c r="AN498" s="333"/>
      <c r="AO498" s="333"/>
      <c r="AP498" s="333"/>
      <c r="AQ498" s="333"/>
      <c r="AR498" s="333"/>
      <c r="AS498" s="333"/>
      <c r="AT498" s="333"/>
      <c r="AU498" s="333"/>
      <c r="AV498" s="333"/>
      <c r="AW498" s="333"/>
      <c r="AX498" s="324"/>
      <c r="AY498" s="324"/>
      <c r="AZ498" s="324"/>
      <c r="BA498" s="324"/>
      <c r="BB498" s="324"/>
      <c r="BC498" s="324"/>
      <c r="BD498" s="324"/>
      <c r="BE498" s="324"/>
      <c r="BF498" s="324"/>
      <c r="BG498" s="324"/>
      <c r="BH498" s="324"/>
      <c r="BI498" s="324"/>
      <c r="BJ498" s="324"/>
      <c r="BK498" s="324"/>
      <c r="BL498" s="324"/>
      <c r="BM498" s="324"/>
      <c r="BN498" s="324"/>
      <c r="BO498" s="324"/>
      <c r="BP498" s="324"/>
      <c r="BQ498" s="324"/>
      <c r="BR498" s="324"/>
      <c r="BS498" s="324"/>
      <c r="BT498" s="324"/>
      <c r="BU498" s="324"/>
      <c r="BV498" s="324"/>
      <c r="BW498" s="324"/>
      <c r="BX498" s="324"/>
      <c r="BY498" s="324"/>
      <c r="BZ498" s="324"/>
      <c r="CA498" s="324"/>
      <c r="CB498" s="324"/>
      <c r="CC498" s="324"/>
      <c r="CD498" s="334"/>
      <c r="CE498" s="334"/>
      <c r="CF498" s="334"/>
      <c r="CG498" s="334"/>
      <c r="CH498" s="334"/>
      <c r="CI498" s="334"/>
      <c r="CJ498" s="334"/>
    </row>
    <row r="499" spans="1:88" ht="51">
      <c r="A499" s="315"/>
      <c r="B499" s="298"/>
      <c r="C499" s="316"/>
      <c r="D499" s="381" t="s">
        <v>1313</v>
      </c>
      <c r="E499" s="318"/>
      <c r="F499" s="308"/>
      <c r="G499" s="24"/>
      <c r="H499" s="25"/>
    </row>
    <row r="500" spans="1:88" ht="25.5">
      <c r="A500" s="319"/>
      <c r="B500" s="320"/>
      <c r="C500" s="10"/>
      <c r="D500" s="381" t="s">
        <v>200</v>
      </c>
      <c r="E500" s="322"/>
      <c r="F500" s="308"/>
      <c r="G500" s="24"/>
      <c r="H500" s="25"/>
      <c r="I500" s="333"/>
      <c r="J500" s="333"/>
      <c r="K500" s="333"/>
      <c r="L500" s="333"/>
      <c r="M500" s="333"/>
      <c r="N500" s="333"/>
      <c r="O500" s="333"/>
      <c r="P500" s="333"/>
      <c r="Q500" s="333"/>
      <c r="R500" s="333"/>
      <c r="S500" s="333"/>
      <c r="T500" s="333"/>
      <c r="U500" s="333"/>
      <c r="V500" s="333"/>
      <c r="W500" s="333"/>
      <c r="X500" s="333"/>
      <c r="Y500" s="333"/>
      <c r="Z500" s="333"/>
      <c r="AA500" s="333"/>
      <c r="AB500" s="333"/>
      <c r="AC500" s="333"/>
      <c r="AD500" s="324"/>
      <c r="AE500" s="324"/>
      <c r="AF500" s="324"/>
      <c r="AG500" s="324"/>
      <c r="AH500" s="324"/>
      <c r="AI500" s="324"/>
      <c r="AJ500" s="324"/>
      <c r="AK500" s="333"/>
      <c r="AL500" s="333"/>
      <c r="AM500" s="333"/>
      <c r="AN500" s="333"/>
      <c r="AO500" s="333"/>
      <c r="AP500" s="333"/>
      <c r="AQ500" s="333"/>
      <c r="AR500" s="333"/>
      <c r="AS500" s="333"/>
      <c r="AT500" s="333"/>
      <c r="AU500" s="333"/>
      <c r="AV500" s="333"/>
      <c r="AW500" s="333"/>
      <c r="AX500" s="324"/>
      <c r="AY500" s="324"/>
      <c r="AZ500" s="324"/>
      <c r="BA500" s="324"/>
      <c r="BB500" s="324"/>
      <c r="BC500" s="324"/>
      <c r="BD500" s="324"/>
      <c r="BE500" s="324"/>
      <c r="BF500" s="324"/>
      <c r="BG500" s="324"/>
      <c r="BH500" s="324"/>
      <c r="BI500" s="324"/>
      <c r="BJ500" s="324"/>
      <c r="BK500" s="324"/>
      <c r="BL500" s="324"/>
      <c r="BM500" s="324"/>
      <c r="BN500" s="324"/>
      <c r="BO500" s="324"/>
      <c r="BP500" s="324"/>
      <c r="BQ500" s="324"/>
      <c r="BR500" s="324"/>
      <c r="BS500" s="324"/>
      <c r="BT500" s="324"/>
      <c r="BU500" s="324"/>
      <c r="BV500" s="324"/>
      <c r="BW500" s="324"/>
      <c r="BX500" s="324"/>
      <c r="BY500" s="324"/>
      <c r="BZ500" s="324"/>
      <c r="CA500" s="324"/>
      <c r="CB500" s="324"/>
      <c r="CC500" s="324"/>
      <c r="CD500" s="334"/>
      <c r="CE500" s="334"/>
      <c r="CF500" s="334"/>
      <c r="CG500" s="334"/>
      <c r="CH500" s="334"/>
      <c r="CI500" s="334"/>
      <c r="CJ500" s="334"/>
    </row>
    <row r="501" spans="1:88">
      <c r="A501" s="319"/>
      <c r="B501" s="320"/>
      <c r="C501" s="10"/>
      <c r="D501" s="381"/>
      <c r="E501" s="322"/>
      <c r="F501" s="308"/>
      <c r="G501" s="24"/>
      <c r="H501" s="25"/>
      <c r="I501" s="333"/>
      <c r="J501" s="333"/>
      <c r="K501" s="333"/>
      <c r="L501" s="333"/>
      <c r="M501" s="333"/>
      <c r="N501" s="333"/>
      <c r="O501" s="333"/>
      <c r="P501" s="333"/>
      <c r="Q501" s="333"/>
      <c r="R501" s="333"/>
      <c r="S501" s="333"/>
      <c r="T501" s="333"/>
      <c r="U501" s="333"/>
      <c r="V501" s="333"/>
      <c r="W501" s="333"/>
      <c r="X501" s="333"/>
      <c r="Y501" s="333"/>
      <c r="Z501" s="333"/>
      <c r="AA501" s="333"/>
      <c r="AB501" s="333"/>
      <c r="AC501" s="333"/>
      <c r="AD501" s="324"/>
      <c r="AE501" s="324"/>
      <c r="AF501" s="324"/>
      <c r="AG501" s="324"/>
      <c r="AH501" s="324"/>
      <c r="AI501" s="324"/>
      <c r="AJ501" s="324"/>
      <c r="AK501" s="333"/>
      <c r="AL501" s="333"/>
      <c r="AM501" s="333"/>
      <c r="AN501" s="333"/>
      <c r="AO501" s="333"/>
      <c r="AP501" s="333"/>
      <c r="AQ501" s="333"/>
      <c r="AR501" s="333"/>
      <c r="AS501" s="333"/>
      <c r="AT501" s="333"/>
      <c r="AU501" s="333"/>
      <c r="AV501" s="333"/>
      <c r="AW501" s="333"/>
      <c r="AX501" s="324"/>
      <c r="AY501" s="324"/>
      <c r="AZ501" s="324"/>
      <c r="BA501" s="324"/>
      <c r="BB501" s="324"/>
      <c r="BC501" s="324"/>
      <c r="BD501" s="324"/>
      <c r="BE501" s="324"/>
      <c r="BF501" s="324"/>
      <c r="BG501" s="324"/>
      <c r="BH501" s="324"/>
      <c r="BI501" s="324"/>
      <c r="BJ501" s="324"/>
      <c r="BK501" s="324"/>
      <c r="BL501" s="324"/>
      <c r="BM501" s="324"/>
      <c r="BN501" s="324"/>
      <c r="BO501" s="324"/>
      <c r="BP501" s="324"/>
      <c r="BQ501" s="324"/>
      <c r="BR501" s="324"/>
      <c r="BS501" s="324"/>
      <c r="BT501" s="324"/>
      <c r="BU501" s="324"/>
      <c r="BV501" s="324"/>
      <c r="BW501" s="324"/>
      <c r="BX501" s="324"/>
      <c r="BY501" s="324"/>
      <c r="BZ501" s="324"/>
      <c r="CA501" s="324"/>
      <c r="CB501" s="324"/>
      <c r="CC501" s="324"/>
      <c r="CD501" s="334"/>
      <c r="CE501" s="334"/>
      <c r="CF501" s="334"/>
      <c r="CG501" s="334"/>
      <c r="CH501" s="334"/>
      <c r="CI501" s="334"/>
      <c r="CJ501" s="334"/>
    </row>
    <row r="502" spans="1:88">
      <c r="A502" s="319"/>
      <c r="B502" s="320"/>
      <c r="C502" s="13"/>
      <c r="D502" s="381" t="s">
        <v>206</v>
      </c>
      <c r="E502" s="322" t="s">
        <v>71</v>
      </c>
      <c r="F502" s="308">
        <v>11</v>
      </c>
      <c r="G502" s="24"/>
      <c r="H502" s="25">
        <f>F502*G502</f>
        <v>0</v>
      </c>
      <c r="I502" s="333"/>
      <c r="J502" s="333"/>
      <c r="K502" s="333"/>
      <c r="L502" s="333"/>
      <c r="M502" s="333"/>
      <c r="N502" s="333"/>
      <c r="O502" s="333"/>
      <c r="P502" s="333"/>
      <c r="Q502" s="333"/>
      <c r="R502" s="333"/>
      <c r="S502" s="333"/>
      <c r="T502" s="333"/>
      <c r="U502" s="333"/>
      <c r="V502" s="333"/>
      <c r="W502" s="333"/>
      <c r="X502" s="333"/>
      <c r="Y502" s="333"/>
      <c r="Z502" s="333"/>
      <c r="AA502" s="333"/>
      <c r="AB502" s="333"/>
      <c r="AC502" s="333"/>
      <c r="AD502" s="324"/>
      <c r="AE502" s="324"/>
      <c r="AF502" s="324"/>
      <c r="AG502" s="324"/>
      <c r="AH502" s="324"/>
      <c r="AI502" s="324"/>
      <c r="AJ502" s="324"/>
      <c r="AK502" s="333"/>
      <c r="AL502" s="333"/>
      <c r="AM502" s="333"/>
      <c r="AN502" s="333"/>
      <c r="AO502" s="333"/>
      <c r="AP502" s="333"/>
      <c r="AQ502" s="333"/>
      <c r="AR502" s="333"/>
      <c r="AS502" s="333"/>
      <c r="AT502" s="333"/>
      <c r="AU502" s="333"/>
      <c r="AV502" s="333"/>
      <c r="AW502" s="333"/>
      <c r="AX502" s="324"/>
      <c r="AY502" s="324"/>
      <c r="AZ502" s="324"/>
      <c r="BA502" s="324"/>
      <c r="BB502" s="324"/>
      <c r="BC502" s="324"/>
      <c r="BD502" s="324"/>
      <c r="BE502" s="324"/>
      <c r="BF502" s="324"/>
      <c r="BG502" s="324"/>
      <c r="BH502" s="324"/>
      <c r="BI502" s="324"/>
      <c r="BJ502" s="324"/>
      <c r="BK502" s="324"/>
      <c r="BL502" s="324"/>
      <c r="BM502" s="324"/>
      <c r="BN502" s="324"/>
      <c r="BO502" s="324"/>
      <c r="BP502" s="324"/>
      <c r="BQ502" s="324"/>
      <c r="BR502" s="324"/>
      <c r="BS502" s="324"/>
      <c r="BT502" s="324"/>
      <c r="BU502" s="324"/>
      <c r="BV502" s="324"/>
      <c r="BW502" s="324"/>
      <c r="BX502" s="324"/>
      <c r="BY502" s="324"/>
      <c r="BZ502" s="324"/>
      <c r="CA502" s="324"/>
      <c r="CB502" s="324"/>
      <c r="CC502" s="324"/>
      <c r="CD502" s="334"/>
      <c r="CE502" s="334"/>
      <c r="CF502" s="334"/>
      <c r="CG502" s="334"/>
      <c r="CH502" s="334"/>
      <c r="CI502" s="334"/>
      <c r="CJ502" s="334"/>
    </row>
    <row r="503" spans="1:88">
      <c r="A503" s="319"/>
      <c r="B503" s="320"/>
      <c r="C503" s="13"/>
      <c r="D503" s="381"/>
      <c r="E503" s="322"/>
      <c r="F503" s="308"/>
      <c r="G503" s="24"/>
      <c r="H503" s="25"/>
      <c r="I503" s="333"/>
      <c r="J503" s="333"/>
      <c r="K503" s="333"/>
      <c r="L503" s="333"/>
      <c r="M503" s="333"/>
      <c r="N503" s="333"/>
      <c r="O503" s="333"/>
      <c r="P503" s="333"/>
      <c r="Q503" s="333"/>
      <c r="R503" s="333"/>
      <c r="S503" s="333"/>
      <c r="T503" s="333"/>
      <c r="U503" s="333"/>
      <c r="V503" s="333"/>
      <c r="W503" s="333"/>
      <c r="X503" s="333"/>
      <c r="Y503" s="333"/>
      <c r="Z503" s="333"/>
      <c r="AA503" s="333"/>
      <c r="AB503" s="333"/>
      <c r="AC503" s="333"/>
      <c r="AD503" s="324"/>
      <c r="AE503" s="324"/>
      <c r="AF503" s="324"/>
      <c r="AG503" s="324"/>
      <c r="AH503" s="324"/>
      <c r="AI503" s="324"/>
      <c r="AJ503" s="324"/>
      <c r="AK503" s="333"/>
      <c r="AL503" s="333"/>
      <c r="AM503" s="333"/>
      <c r="AN503" s="333"/>
      <c r="AO503" s="333"/>
      <c r="AP503" s="333"/>
      <c r="AQ503" s="333"/>
      <c r="AR503" s="333"/>
      <c r="AS503" s="333"/>
      <c r="AT503" s="333"/>
      <c r="AU503" s="333"/>
      <c r="AV503" s="333"/>
      <c r="AW503" s="333"/>
      <c r="AX503" s="324"/>
      <c r="AY503" s="324"/>
      <c r="AZ503" s="324"/>
      <c r="BA503" s="324"/>
      <c r="BB503" s="324"/>
      <c r="BC503" s="324"/>
      <c r="BD503" s="324"/>
      <c r="BE503" s="324"/>
      <c r="BF503" s="324"/>
      <c r="BG503" s="324"/>
      <c r="BH503" s="324"/>
      <c r="BI503" s="324"/>
      <c r="BJ503" s="324"/>
      <c r="BK503" s="324"/>
      <c r="BL503" s="324"/>
      <c r="BM503" s="324"/>
      <c r="BN503" s="324"/>
      <c r="BO503" s="324"/>
      <c r="BP503" s="324"/>
      <c r="BQ503" s="324"/>
      <c r="BR503" s="324"/>
      <c r="BS503" s="324"/>
      <c r="BT503" s="324"/>
      <c r="BU503" s="324"/>
      <c r="BV503" s="324"/>
      <c r="BW503" s="324"/>
      <c r="BX503" s="324"/>
      <c r="BY503" s="324"/>
      <c r="BZ503" s="324"/>
      <c r="CA503" s="324"/>
      <c r="CB503" s="324"/>
      <c r="CC503" s="324"/>
      <c r="CD503" s="334"/>
      <c r="CE503" s="334"/>
      <c r="CF503" s="334"/>
      <c r="CG503" s="334"/>
      <c r="CH503" s="334"/>
      <c r="CI503" s="334"/>
      <c r="CJ503" s="334"/>
    </row>
    <row r="504" spans="1:88">
      <c r="A504" s="367"/>
      <c r="B504" s="368"/>
      <c r="C504" s="6"/>
      <c r="D504" s="381"/>
      <c r="E504" s="322"/>
      <c r="F504" s="308"/>
      <c r="G504" s="24"/>
      <c r="H504" s="25"/>
      <c r="I504" s="347"/>
      <c r="J504" s="347"/>
      <c r="K504" s="347"/>
      <c r="L504" s="347"/>
      <c r="M504" s="347"/>
      <c r="N504" s="347"/>
      <c r="O504" s="347"/>
      <c r="P504" s="347"/>
      <c r="Q504" s="347"/>
      <c r="R504" s="347"/>
      <c r="S504" s="347"/>
      <c r="T504" s="347"/>
      <c r="U504" s="347"/>
      <c r="V504" s="347"/>
      <c r="W504" s="347"/>
      <c r="X504" s="347"/>
      <c r="Y504" s="347"/>
      <c r="Z504" s="347"/>
      <c r="AA504" s="347"/>
      <c r="AB504" s="347"/>
      <c r="AC504" s="347"/>
      <c r="AD504" s="347"/>
      <c r="AE504" s="347"/>
      <c r="AF504" s="347"/>
      <c r="AG504" s="347"/>
      <c r="AH504" s="347"/>
      <c r="AI504" s="347"/>
      <c r="AJ504" s="347"/>
      <c r="AK504" s="347"/>
      <c r="AL504" s="347"/>
      <c r="AM504" s="347"/>
      <c r="AN504" s="347"/>
      <c r="AO504" s="347"/>
      <c r="AP504" s="347"/>
      <c r="AQ504" s="347"/>
      <c r="AR504" s="347"/>
      <c r="AS504" s="347"/>
      <c r="AT504" s="347"/>
      <c r="AU504" s="347"/>
      <c r="AV504" s="347"/>
      <c r="AW504" s="347"/>
      <c r="AX504" s="347"/>
      <c r="AY504" s="347"/>
      <c r="AZ504" s="347"/>
      <c r="BA504" s="347"/>
      <c r="BB504" s="347"/>
      <c r="BC504" s="347"/>
      <c r="BD504" s="347"/>
      <c r="BE504" s="347"/>
      <c r="BF504" s="347"/>
      <c r="BG504" s="347"/>
      <c r="BH504" s="347"/>
      <c r="BI504" s="347"/>
      <c r="BJ504" s="347"/>
      <c r="BK504" s="347"/>
      <c r="BL504" s="347"/>
      <c r="BM504" s="347"/>
      <c r="BN504" s="347"/>
      <c r="BO504" s="347"/>
      <c r="BP504" s="347"/>
      <c r="BQ504" s="347"/>
      <c r="BR504" s="347"/>
      <c r="BS504" s="347"/>
      <c r="BT504" s="347"/>
      <c r="BU504" s="347"/>
      <c r="BV504" s="347"/>
      <c r="BW504" s="347"/>
      <c r="BX504" s="347"/>
      <c r="BY504" s="347"/>
      <c r="BZ504" s="347"/>
      <c r="CA504" s="347"/>
      <c r="CB504" s="347"/>
      <c r="CC504" s="347"/>
      <c r="CD504" s="347"/>
      <c r="CE504" s="347"/>
      <c r="CF504" s="347"/>
      <c r="CG504" s="347"/>
      <c r="CH504" s="347"/>
      <c r="CI504" s="347"/>
      <c r="CJ504" s="347"/>
    </row>
    <row r="505" spans="1:88" ht="89.25">
      <c r="A505" s="319" t="s">
        <v>141</v>
      </c>
      <c r="B505" s="320" t="s">
        <v>68</v>
      </c>
      <c r="C505" s="10">
        <v>9</v>
      </c>
      <c r="D505" s="381" t="s">
        <v>207</v>
      </c>
      <c r="E505" s="322"/>
      <c r="F505" s="308"/>
      <c r="G505" s="26"/>
      <c r="H505" s="25"/>
      <c r="I505" s="347"/>
      <c r="J505" s="347"/>
      <c r="K505" s="347"/>
      <c r="L505" s="347"/>
      <c r="M505" s="347"/>
      <c r="N505" s="347"/>
      <c r="O505" s="347"/>
      <c r="P505" s="347"/>
      <c r="Q505" s="347"/>
      <c r="R505" s="347"/>
      <c r="S505" s="347"/>
      <c r="T505" s="347"/>
      <c r="U505" s="347"/>
      <c r="V505" s="347"/>
      <c r="W505" s="347"/>
      <c r="X505" s="347"/>
      <c r="Y505" s="347"/>
      <c r="Z505" s="347"/>
      <c r="AA505" s="347"/>
      <c r="AB505" s="347"/>
      <c r="AC505" s="347"/>
      <c r="AD505" s="347"/>
      <c r="AE505" s="347"/>
      <c r="AF505" s="347"/>
      <c r="AG505" s="347"/>
      <c r="AH505" s="347"/>
      <c r="AI505" s="347"/>
      <c r="AJ505" s="347"/>
      <c r="AK505" s="347"/>
      <c r="AL505" s="347"/>
      <c r="AM505" s="347"/>
      <c r="AN505" s="347"/>
      <c r="AO505" s="347"/>
      <c r="AP505" s="347"/>
      <c r="AQ505" s="347"/>
      <c r="AR505" s="347"/>
      <c r="AS505" s="347"/>
      <c r="AT505" s="347"/>
      <c r="AU505" s="347"/>
      <c r="AV505" s="347"/>
      <c r="AW505" s="347"/>
      <c r="AX505" s="347"/>
      <c r="AY505" s="347"/>
      <c r="AZ505" s="347"/>
      <c r="BA505" s="347"/>
      <c r="BB505" s="347"/>
      <c r="BC505" s="347"/>
      <c r="BD505" s="347"/>
      <c r="BE505" s="347"/>
      <c r="BF505" s="347"/>
      <c r="BG505" s="347"/>
      <c r="BH505" s="347"/>
      <c r="BI505" s="347"/>
      <c r="BJ505" s="347"/>
      <c r="BK505" s="347"/>
      <c r="BL505" s="347"/>
      <c r="BM505" s="347"/>
      <c r="BN505" s="347"/>
      <c r="BO505" s="347"/>
      <c r="BP505" s="347"/>
      <c r="BQ505" s="347"/>
      <c r="BR505" s="347"/>
      <c r="BS505" s="347"/>
      <c r="BT505" s="347"/>
      <c r="BU505" s="347"/>
      <c r="BV505" s="347"/>
      <c r="BW505" s="347"/>
      <c r="BX505" s="347"/>
      <c r="BY505" s="347"/>
      <c r="BZ505" s="347"/>
      <c r="CA505" s="347"/>
      <c r="CB505" s="347"/>
      <c r="CC505" s="347"/>
      <c r="CD505" s="347"/>
      <c r="CE505" s="347"/>
      <c r="CF505" s="347"/>
      <c r="CG505" s="347"/>
      <c r="CH505" s="347"/>
      <c r="CI505" s="347"/>
      <c r="CJ505" s="347"/>
    </row>
    <row r="506" spans="1:88" ht="51">
      <c r="A506" s="315"/>
      <c r="B506" s="298"/>
      <c r="C506" s="316"/>
      <c r="D506" s="381" t="s">
        <v>1313</v>
      </c>
      <c r="E506" s="318"/>
      <c r="F506" s="308"/>
      <c r="G506" s="24"/>
      <c r="H506" s="25"/>
    </row>
    <row r="507" spans="1:88" ht="25.5">
      <c r="A507" s="319"/>
      <c r="B507" s="320"/>
      <c r="C507" s="10"/>
      <c r="D507" s="381" t="s">
        <v>200</v>
      </c>
      <c r="E507" s="322"/>
      <c r="F507" s="308"/>
      <c r="G507" s="26"/>
      <c r="H507" s="25"/>
      <c r="I507" s="347"/>
      <c r="J507" s="347"/>
      <c r="K507" s="347"/>
      <c r="L507" s="347"/>
      <c r="M507" s="347"/>
      <c r="N507" s="347"/>
      <c r="O507" s="347"/>
      <c r="P507" s="347"/>
      <c r="Q507" s="347"/>
      <c r="R507" s="347"/>
      <c r="S507" s="347"/>
      <c r="T507" s="347"/>
      <c r="U507" s="347"/>
      <c r="V507" s="347"/>
      <c r="W507" s="347"/>
      <c r="X507" s="347"/>
      <c r="Y507" s="347"/>
      <c r="Z507" s="347"/>
      <c r="AA507" s="347"/>
      <c r="AB507" s="347"/>
      <c r="AC507" s="347"/>
      <c r="AD507" s="347"/>
      <c r="AE507" s="347"/>
      <c r="AF507" s="347"/>
      <c r="AG507" s="347"/>
      <c r="AH507" s="347"/>
      <c r="AI507" s="347"/>
      <c r="AJ507" s="347"/>
      <c r="AK507" s="347"/>
      <c r="AL507" s="347"/>
      <c r="AM507" s="347"/>
      <c r="AN507" s="347"/>
      <c r="AO507" s="347"/>
      <c r="AP507" s="347"/>
      <c r="AQ507" s="347"/>
      <c r="AR507" s="347"/>
      <c r="AS507" s="347"/>
      <c r="AT507" s="347"/>
      <c r="AU507" s="347"/>
      <c r="AV507" s="347"/>
      <c r="AW507" s="347"/>
      <c r="AX507" s="347"/>
      <c r="AY507" s="347"/>
      <c r="AZ507" s="347"/>
      <c r="BA507" s="347"/>
      <c r="BB507" s="347"/>
      <c r="BC507" s="347"/>
      <c r="BD507" s="347"/>
      <c r="BE507" s="347"/>
      <c r="BF507" s="347"/>
      <c r="BG507" s="347"/>
      <c r="BH507" s="347"/>
      <c r="BI507" s="347"/>
      <c r="BJ507" s="347"/>
      <c r="BK507" s="347"/>
      <c r="BL507" s="347"/>
      <c r="BM507" s="347"/>
      <c r="BN507" s="347"/>
      <c r="BO507" s="347"/>
      <c r="BP507" s="347"/>
      <c r="BQ507" s="347"/>
      <c r="BR507" s="347"/>
      <c r="BS507" s="347"/>
      <c r="BT507" s="347"/>
      <c r="BU507" s="347"/>
      <c r="BV507" s="347"/>
      <c r="BW507" s="347"/>
      <c r="BX507" s="347"/>
      <c r="BY507" s="347"/>
      <c r="BZ507" s="347"/>
      <c r="CA507" s="347"/>
      <c r="CB507" s="347"/>
      <c r="CC507" s="347"/>
      <c r="CD507" s="347"/>
      <c r="CE507" s="347"/>
      <c r="CF507" s="347"/>
      <c r="CG507" s="347"/>
      <c r="CH507" s="347"/>
      <c r="CI507" s="347"/>
      <c r="CJ507" s="347"/>
    </row>
    <row r="508" spans="1:88" ht="25.5">
      <c r="A508" s="319"/>
      <c r="B508" s="320"/>
      <c r="C508" s="10"/>
      <c r="D508" s="381" t="s">
        <v>208</v>
      </c>
      <c r="E508" s="322"/>
      <c r="F508" s="308"/>
      <c r="G508" s="26"/>
      <c r="H508" s="25"/>
    </row>
    <row r="509" spans="1:88">
      <c r="A509" s="319"/>
      <c r="B509" s="320"/>
      <c r="C509" s="10"/>
      <c r="D509" s="381"/>
      <c r="E509" s="322"/>
      <c r="F509" s="308"/>
      <c r="G509" s="26"/>
      <c r="H509" s="25"/>
    </row>
    <row r="510" spans="1:88">
      <c r="A510" s="319"/>
      <c r="B510" s="320"/>
      <c r="C510" s="13"/>
      <c r="D510" s="381" t="s">
        <v>209</v>
      </c>
      <c r="E510" s="322" t="s">
        <v>71</v>
      </c>
      <c r="F510" s="308">
        <v>18</v>
      </c>
      <c r="G510" s="24"/>
      <c r="H510" s="25">
        <f>F510*G510</f>
        <v>0</v>
      </c>
    </row>
    <row r="511" spans="1:88">
      <c r="A511" s="319"/>
      <c r="B511" s="320"/>
      <c r="C511" s="13"/>
      <c r="D511" s="381"/>
      <c r="E511" s="322"/>
      <c r="F511" s="308"/>
      <c r="G511" s="24"/>
      <c r="H511" s="25"/>
    </row>
    <row r="512" spans="1:88">
      <c r="A512" s="319"/>
      <c r="B512" s="320"/>
      <c r="C512" s="13"/>
      <c r="D512" s="381"/>
      <c r="E512" s="322"/>
      <c r="F512" s="308"/>
      <c r="G512" s="24"/>
      <c r="H512" s="25"/>
    </row>
    <row r="513" spans="1:89" ht="38.25">
      <c r="A513" s="319" t="s">
        <v>141</v>
      </c>
      <c r="B513" s="320" t="s">
        <v>68</v>
      </c>
      <c r="C513" s="10">
        <v>10</v>
      </c>
      <c r="D513" s="381" t="s">
        <v>210</v>
      </c>
      <c r="E513" s="322"/>
      <c r="F513" s="308"/>
      <c r="G513" s="24"/>
      <c r="H513" s="25"/>
    </row>
    <row r="514" spans="1:89" ht="51">
      <c r="A514" s="315"/>
      <c r="B514" s="298"/>
      <c r="C514" s="316"/>
      <c r="D514" s="381" t="s">
        <v>1313</v>
      </c>
      <c r="E514" s="318"/>
      <c r="F514" s="308"/>
      <c r="G514" s="24"/>
      <c r="H514" s="25"/>
    </row>
    <row r="515" spans="1:89" ht="25.5">
      <c r="A515" s="319"/>
      <c r="B515" s="320"/>
      <c r="C515" s="10"/>
      <c r="D515" s="381" t="s">
        <v>211</v>
      </c>
      <c r="E515" s="322"/>
      <c r="F515" s="308"/>
      <c r="G515" s="24"/>
      <c r="H515" s="25"/>
    </row>
    <row r="516" spans="1:89" ht="25.5">
      <c r="A516" s="319"/>
      <c r="B516" s="320"/>
      <c r="C516" s="10"/>
      <c r="D516" s="381" t="s">
        <v>212</v>
      </c>
      <c r="E516" s="322"/>
      <c r="F516" s="308"/>
      <c r="G516" s="24"/>
      <c r="H516" s="25"/>
    </row>
    <row r="517" spans="1:89" ht="25.5">
      <c r="A517" s="319"/>
      <c r="B517" s="320"/>
      <c r="C517" s="13"/>
      <c r="D517" s="381" t="s">
        <v>213</v>
      </c>
      <c r="E517" s="322" t="s">
        <v>71</v>
      </c>
      <c r="F517" s="308">
        <v>2</v>
      </c>
      <c r="G517" s="24"/>
      <c r="H517" s="25">
        <f>F517*G517</f>
        <v>0</v>
      </c>
    </row>
    <row r="518" spans="1:89">
      <c r="A518" s="319"/>
      <c r="B518" s="320"/>
      <c r="C518" s="13"/>
      <c r="D518" s="381"/>
      <c r="E518" s="322"/>
      <c r="F518" s="308"/>
      <c r="G518" s="24"/>
      <c r="H518" s="25"/>
    </row>
    <row r="519" spans="1:89" ht="15.75" thickBot="1">
      <c r="A519" s="382" t="s">
        <v>399</v>
      </c>
      <c r="B519" s="16" t="s">
        <v>186</v>
      </c>
      <c r="D519" s="386" t="s">
        <v>214</v>
      </c>
      <c r="E519" s="27"/>
      <c r="F519" s="27"/>
      <c r="G519" s="28"/>
      <c r="H519" s="28">
        <f>SUM(H458:H518)</f>
        <v>0</v>
      </c>
    </row>
    <row r="520" spans="1:89">
      <c r="G520" s="500"/>
      <c r="H520" s="500"/>
    </row>
    <row r="521" spans="1:89" ht="25.5">
      <c r="A521" s="341" t="s">
        <v>141</v>
      </c>
      <c r="B521" s="17" t="s">
        <v>215</v>
      </c>
      <c r="C521" s="7"/>
      <c r="D521" s="387" t="s">
        <v>216</v>
      </c>
      <c r="E521" s="39"/>
      <c r="F521" s="45"/>
      <c r="G521" s="511"/>
      <c r="H521" s="511"/>
      <c r="I521" s="388"/>
      <c r="J521" s="388"/>
      <c r="K521" s="388"/>
      <c r="L521" s="388"/>
      <c r="M521" s="388"/>
      <c r="N521" s="388"/>
      <c r="O521" s="388"/>
      <c r="P521" s="388"/>
      <c r="Q521" s="388"/>
      <c r="R521" s="388"/>
      <c r="S521" s="388"/>
      <c r="T521" s="388"/>
      <c r="U521" s="388"/>
      <c r="V521" s="388"/>
      <c r="W521" s="388"/>
      <c r="X521" s="388"/>
      <c r="Y521" s="388"/>
      <c r="Z521" s="388"/>
      <c r="AA521" s="388"/>
      <c r="AB521" s="388"/>
      <c r="AC521" s="388"/>
      <c r="AD521" s="388"/>
      <c r="AE521" s="388"/>
      <c r="AF521" s="388"/>
      <c r="AG521" s="388"/>
      <c r="AH521" s="388"/>
      <c r="AI521" s="388"/>
      <c r="AJ521" s="388"/>
      <c r="AK521" s="388"/>
      <c r="AL521" s="388"/>
      <c r="AM521" s="388"/>
      <c r="AN521" s="388"/>
      <c r="AO521" s="388"/>
      <c r="AP521" s="388"/>
      <c r="AQ521" s="388"/>
      <c r="AR521" s="388"/>
      <c r="AS521" s="388"/>
      <c r="AT521" s="388"/>
      <c r="AU521" s="388"/>
      <c r="AV521" s="388"/>
      <c r="AW521" s="388"/>
      <c r="AX521" s="388"/>
      <c r="AY521" s="388"/>
      <c r="AZ521" s="388"/>
      <c r="BA521" s="388"/>
      <c r="BB521" s="388"/>
      <c r="BC521" s="388"/>
      <c r="BD521" s="388"/>
      <c r="BE521" s="388"/>
      <c r="BF521" s="388"/>
      <c r="BG521" s="388"/>
      <c r="BH521" s="388"/>
      <c r="BI521" s="388"/>
      <c r="BJ521" s="388"/>
      <c r="BK521" s="388"/>
      <c r="BL521" s="388"/>
      <c r="BM521" s="388"/>
      <c r="BN521" s="388"/>
      <c r="BO521" s="388"/>
      <c r="BP521" s="388"/>
      <c r="BQ521" s="388"/>
      <c r="BR521" s="388"/>
      <c r="BS521" s="388"/>
      <c r="BT521" s="388"/>
      <c r="BU521" s="388"/>
      <c r="BV521" s="388"/>
      <c r="BW521" s="388"/>
      <c r="BX521" s="388"/>
      <c r="BY521" s="388"/>
      <c r="BZ521" s="388"/>
      <c r="CA521" s="388"/>
      <c r="CB521" s="388"/>
      <c r="CC521" s="388"/>
      <c r="CD521" s="388"/>
      <c r="CE521" s="388"/>
      <c r="CF521" s="388"/>
      <c r="CG521" s="388"/>
      <c r="CH521" s="388"/>
      <c r="CI521" s="388"/>
      <c r="CJ521" s="388"/>
      <c r="CK521" s="388"/>
    </row>
    <row r="522" spans="1:89">
      <c r="A522" s="315"/>
      <c r="B522" s="298"/>
      <c r="C522" s="316"/>
      <c r="D522" s="317"/>
      <c r="E522" s="318"/>
      <c r="F522" s="308"/>
      <c r="G522" s="24"/>
      <c r="H522" s="25"/>
      <c r="I522" s="324"/>
      <c r="J522" s="324"/>
      <c r="K522" s="324"/>
      <c r="L522" s="324"/>
      <c r="M522" s="324"/>
      <c r="N522" s="324"/>
      <c r="O522" s="324"/>
      <c r="P522" s="324"/>
      <c r="Q522" s="324"/>
      <c r="R522" s="324"/>
      <c r="S522" s="324"/>
      <c r="T522" s="324"/>
      <c r="U522" s="324"/>
      <c r="V522" s="324"/>
      <c r="W522" s="324"/>
      <c r="X522" s="324"/>
      <c r="Y522" s="324"/>
      <c r="Z522" s="324"/>
      <c r="AA522" s="324"/>
      <c r="AB522" s="324"/>
      <c r="AC522" s="324"/>
      <c r="AD522" s="324"/>
      <c r="AE522" s="324"/>
      <c r="AF522" s="324"/>
      <c r="AG522" s="324"/>
      <c r="AH522" s="324"/>
      <c r="AI522" s="324"/>
      <c r="AJ522" s="324"/>
      <c r="AK522" s="324"/>
      <c r="AL522" s="324"/>
      <c r="AM522" s="324"/>
      <c r="AN522" s="324"/>
      <c r="AO522" s="324"/>
      <c r="AP522" s="324"/>
      <c r="AQ522" s="324"/>
      <c r="AR522" s="324"/>
      <c r="AS522" s="324"/>
      <c r="AT522" s="324"/>
      <c r="AU522" s="324"/>
      <c r="AV522" s="324"/>
      <c r="AW522" s="324"/>
      <c r="AX522" s="324"/>
      <c r="AY522" s="324"/>
      <c r="AZ522" s="324"/>
      <c r="BA522" s="324"/>
      <c r="BB522" s="324"/>
      <c r="BC522" s="324"/>
      <c r="BD522" s="324"/>
      <c r="BE522" s="324"/>
      <c r="BF522" s="324"/>
      <c r="BG522" s="324"/>
      <c r="BH522" s="324"/>
      <c r="BI522" s="324"/>
      <c r="BJ522" s="324"/>
      <c r="BK522" s="324"/>
      <c r="BL522" s="324"/>
      <c r="BM522" s="324"/>
      <c r="BN522" s="324"/>
      <c r="BO522" s="324"/>
      <c r="BP522" s="324"/>
      <c r="BQ522" s="324"/>
      <c r="BR522" s="324"/>
      <c r="BS522" s="324"/>
      <c r="BT522" s="324"/>
      <c r="BU522" s="324"/>
      <c r="BV522" s="324"/>
      <c r="BW522" s="324"/>
      <c r="BX522" s="324"/>
      <c r="BY522" s="324"/>
      <c r="BZ522" s="324"/>
      <c r="CA522" s="324"/>
      <c r="CB522" s="324"/>
      <c r="CC522" s="324"/>
      <c r="CD522" s="324"/>
      <c r="CE522" s="324"/>
      <c r="CF522" s="324"/>
      <c r="CG522" s="324"/>
      <c r="CH522" s="324"/>
      <c r="CI522" s="324"/>
      <c r="CJ522" s="324"/>
      <c r="CK522" s="324"/>
    </row>
    <row r="523" spans="1:89" ht="25.5">
      <c r="A523" s="319" t="s">
        <v>141</v>
      </c>
      <c r="B523" s="320" t="s">
        <v>89</v>
      </c>
      <c r="C523" s="10">
        <v>1</v>
      </c>
      <c r="D523" s="321" t="s">
        <v>1202</v>
      </c>
      <c r="E523" s="322"/>
      <c r="F523" s="308"/>
      <c r="G523" s="26"/>
      <c r="H523" s="25"/>
      <c r="I523" s="324"/>
      <c r="J523" s="324"/>
      <c r="K523" s="324"/>
      <c r="L523" s="324"/>
      <c r="M523" s="324"/>
      <c r="N523" s="324"/>
      <c r="O523" s="324"/>
      <c r="P523" s="324"/>
      <c r="Q523" s="324"/>
      <c r="R523" s="324"/>
      <c r="S523" s="324"/>
      <c r="T523" s="324"/>
      <c r="U523" s="324"/>
      <c r="V523" s="324"/>
      <c r="W523" s="324"/>
      <c r="X523" s="324"/>
      <c r="Y523" s="324"/>
      <c r="Z523" s="324"/>
      <c r="AA523" s="324"/>
      <c r="AB523" s="324"/>
      <c r="AC523" s="324"/>
      <c r="AD523" s="324"/>
      <c r="AE523" s="324"/>
      <c r="AF523" s="324"/>
      <c r="AG523" s="324"/>
      <c r="AH523" s="324"/>
      <c r="AI523" s="324"/>
      <c r="AJ523" s="324"/>
      <c r="AK523" s="324"/>
      <c r="AL523" s="324"/>
      <c r="AM523" s="324"/>
      <c r="AN523" s="324"/>
      <c r="AO523" s="324"/>
      <c r="AP523" s="324"/>
      <c r="AQ523" s="324"/>
      <c r="AR523" s="324"/>
      <c r="AS523" s="324"/>
      <c r="AT523" s="324"/>
      <c r="AU523" s="324"/>
      <c r="AV523" s="324"/>
      <c r="AW523" s="324"/>
      <c r="AX523" s="324"/>
      <c r="AY523" s="324"/>
      <c r="AZ523" s="324"/>
      <c r="BA523" s="324"/>
      <c r="BB523" s="324"/>
      <c r="BC523" s="324"/>
      <c r="BD523" s="324"/>
      <c r="BE523" s="324"/>
      <c r="BF523" s="324"/>
      <c r="BG523" s="324"/>
      <c r="BH523" s="324"/>
      <c r="BI523" s="324"/>
      <c r="BJ523" s="324"/>
      <c r="BK523" s="324"/>
      <c r="BL523" s="324"/>
      <c r="BM523" s="324"/>
      <c r="BN523" s="324"/>
      <c r="BO523" s="324"/>
      <c r="BP523" s="324"/>
      <c r="BQ523" s="324"/>
      <c r="BR523" s="324"/>
      <c r="BS523" s="324"/>
      <c r="BT523" s="324"/>
      <c r="BU523" s="324"/>
      <c r="BV523" s="324"/>
      <c r="BW523" s="324"/>
      <c r="BX523" s="324"/>
      <c r="BY523" s="324"/>
      <c r="BZ523" s="324"/>
      <c r="CA523" s="324"/>
      <c r="CB523" s="324"/>
      <c r="CC523" s="324"/>
      <c r="CD523" s="324"/>
      <c r="CE523" s="324"/>
      <c r="CF523" s="324"/>
      <c r="CG523" s="324"/>
      <c r="CH523" s="324"/>
      <c r="CI523" s="324"/>
      <c r="CJ523" s="324"/>
      <c r="CK523" s="324"/>
    </row>
    <row r="524" spans="1:89" ht="51">
      <c r="A524" s="319"/>
      <c r="B524" s="320"/>
      <c r="C524" s="10"/>
      <c r="D524" s="321" t="s">
        <v>217</v>
      </c>
      <c r="E524" s="322"/>
      <c r="F524" s="308"/>
      <c r="G524" s="26"/>
      <c r="H524" s="25"/>
      <c r="I524" s="324"/>
      <c r="J524" s="324"/>
      <c r="K524" s="324"/>
      <c r="L524" s="324"/>
      <c r="M524" s="324"/>
      <c r="N524" s="324"/>
      <c r="O524" s="324"/>
      <c r="P524" s="324"/>
      <c r="Q524" s="324"/>
      <c r="R524" s="324"/>
      <c r="S524" s="324"/>
      <c r="T524" s="324"/>
      <c r="U524" s="324"/>
      <c r="V524" s="324"/>
      <c r="W524" s="324"/>
      <c r="X524" s="324"/>
      <c r="Y524" s="324"/>
      <c r="Z524" s="324"/>
      <c r="AA524" s="324"/>
      <c r="AB524" s="324"/>
      <c r="AC524" s="324"/>
      <c r="AD524" s="324"/>
      <c r="AE524" s="324"/>
      <c r="AF524" s="324"/>
      <c r="AG524" s="324"/>
      <c r="AH524" s="324"/>
      <c r="AI524" s="324"/>
      <c r="AJ524" s="324"/>
      <c r="AK524" s="324"/>
      <c r="AL524" s="324"/>
      <c r="AM524" s="324"/>
      <c r="AN524" s="324"/>
      <c r="AO524" s="324"/>
      <c r="AP524" s="324"/>
      <c r="AQ524" s="324"/>
      <c r="AR524" s="324"/>
      <c r="AS524" s="324"/>
      <c r="AT524" s="324"/>
      <c r="AU524" s="324"/>
      <c r="AV524" s="324"/>
      <c r="AW524" s="324"/>
      <c r="AX524" s="324"/>
      <c r="AY524" s="324"/>
      <c r="AZ524" s="324"/>
      <c r="BA524" s="324"/>
      <c r="BB524" s="324"/>
      <c r="BC524" s="324"/>
      <c r="BD524" s="324"/>
      <c r="BE524" s="324"/>
      <c r="BF524" s="324"/>
      <c r="BG524" s="324"/>
      <c r="BH524" s="324"/>
      <c r="BI524" s="324"/>
      <c r="BJ524" s="324"/>
      <c r="BK524" s="324"/>
      <c r="BL524" s="324"/>
      <c r="BM524" s="324"/>
      <c r="BN524" s="324"/>
      <c r="BO524" s="324"/>
      <c r="BP524" s="324"/>
      <c r="BQ524" s="324"/>
      <c r="BR524" s="324"/>
      <c r="BS524" s="324"/>
      <c r="BT524" s="324"/>
      <c r="BU524" s="324"/>
      <c r="BV524" s="324"/>
      <c r="BW524" s="324"/>
      <c r="BX524" s="324"/>
      <c r="BY524" s="324"/>
      <c r="BZ524" s="324"/>
      <c r="CA524" s="324"/>
      <c r="CB524" s="324"/>
      <c r="CC524" s="324"/>
      <c r="CD524" s="324"/>
      <c r="CE524" s="324"/>
      <c r="CF524" s="324"/>
      <c r="CG524" s="324"/>
      <c r="CH524" s="324"/>
      <c r="CI524" s="324"/>
      <c r="CJ524" s="324"/>
      <c r="CK524" s="324"/>
    </row>
    <row r="525" spans="1:89" ht="25.5">
      <c r="A525" s="319"/>
      <c r="B525" s="320"/>
      <c r="C525" s="10"/>
      <c r="D525" s="321" t="s">
        <v>1203</v>
      </c>
      <c r="E525" s="322"/>
      <c r="F525" s="308"/>
      <c r="G525" s="26"/>
      <c r="H525" s="25"/>
      <c r="I525" s="324"/>
      <c r="J525" s="324"/>
      <c r="K525" s="324"/>
      <c r="L525" s="324"/>
      <c r="M525" s="324"/>
      <c r="N525" s="324"/>
      <c r="O525" s="324"/>
      <c r="P525" s="324"/>
      <c r="Q525" s="324"/>
      <c r="R525" s="324"/>
      <c r="S525" s="324"/>
      <c r="T525" s="324"/>
      <c r="U525" s="324"/>
      <c r="V525" s="324"/>
      <c r="W525" s="324"/>
      <c r="X525" s="324"/>
      <c r="Y525" s="324"/>
      <c r="Z525" s="324"/>
      <c r="AA525" s="324"/>
      <c r="AB525" s="324"/>
      <c r="AC525" s="324"/>
      <c r="AD525" s="324"/>
      <c r="AE525" s="324"/>
      <c r="AF525" s="324"/>
      <c r="AG525" s="324"/>
      <c r="AH525" s="324"/>
      <c r="AI525" s="324"/>
      <c r="AJ525" s="324"/>
      <c r="AK525" s="324"/>
      <c r="AL525" s="324"/>
      <c r="AM525" s="324"/>
      <c r="AN525" s="324"/>
      <c r="AO525" s="324"/>
      <c r="AP525" s="324"/>
      <c r="AQ525" s="324"/>
      <c r="AR525" s="324"/>
      <c r="AS525" s="324"/>
      <c r="AT525" s="324"/>
      <c r="AU525" s="324"/>
      <c r="AV525" s="324"/>
      <c r="AW525" s="324"/>
      <c r="AX525" s="324"/>
      <c r="AY525" s="324"/>
      <c r="AZ525" s="324"/>
      <c r="BA525" s="324"/>
      <c r="BB525" s="324"/>
      <c r="BC525" s="324"/>
      <c r="BD525" s="324"/>
      <c r="BE525" s="324"/>
      <c r="BF525" s="324"/>
      <c r="BG525" s="324"/>
      <c r="BH525" s="324"/>
      <c r="BI525" s="324"/>
      <c r="BJ525" s="324"/>
      <c r="BK525" s="324"/>
      <c r="BL525" s="324"/>
      <c r="BM525" s="324"/>
      <c r="BN525" s="324"/>
      <c r="BO525" s="324"/>
      <c r="BP525" s="324"/>
      <c r="BQ525" s="324"/>
      <c r="BR525" s="324"/>
      <c r="BS525" s="324"/>
      <c r="BT525" s="324"/>
      <c r="BU525" s="324"/>
      <c r="BV525" s="324"/>
      <c r="BW525" s="324"/>
      <c r="BX525" s="324"/>
      <c r="BY525" s="324"/>
      <c r="BZ525" s="324"/>
      <c r="CA525" s="324"/>
      <c r="CB525" s="324"/>
      <c r="CC525" s="324"/>
      <c r="CD525" s="324"/>
      <c r="CE525" s="324"/>
      <c r="CF525" s="324"/>
      <c r="CG525" s="324"/>
      <c r="CH525" s="324"/>
      <c r="CI525" s="324"/>
      <c r="CJ525" s="324"/>
      <c r="CK525" s="324"/>
    </row>
    <row r="526" spans="1:89" ht="25.5">
      <c r="A526" s="319"/>
      <c r="B526" s="320"/>
      <c r="C526" s="10"/>
      <c r="D526" s="325" t="s">
        <v>218</v>
      </c>
      <c r="E526" s="322"/>
      <c r="F526" s="308"/>
      <c r="G526" s="24"/>
      <c r="H526" s="25"/>
      <c r="I526" s="324"/>
      <c r="J526" s="324"/>
      <c r="K526" s="324"/>
      <c r="L526" s="324"/>
      <c r="M526" s="324"/>
      <c r="N526" s="324"/>
      <c r="O526" s="324"/>
      <c r="P526" s="324"/>
      <c r="Q526" s="324"/>
      <c r="R526" s="324"/>
      <c r="S526" s="324"/>
      <c r="T526" s="324"/>
      <c r="U526" s="324"/>
      <c r="V526" s="324"/>
      <c r="W526" s="324"/>
      <c r="X526" s="324"/>
      <c r="Y526" s="324"/>
      <c r="Z526" s="324"/>
      <c r="AA526" s="324"/>
      <c r="AB526" s="324"/>
      <c r="AC526" s="324"/>
      <c r="AD526" s="324"/>
      <c r="AE526" s="324"/>
      <c r="AF526" s="324"/>
      <c r="AG526" s="324"/>
      <c r="AH526" s="324"/>
      <c r="AI526" s="324"/>
      <c r="AJ526" s="324"/>
      <c r="AK526" s="324"/>
      <c r="AL526" s="324"/>
      <c r="AM526" s="324"/>
      <c r="AN526" s="324"/>
      <c r="AO526" s="324"/>
      <c r="AP526" s="324"/>
      <c r="AQ526" s="324"/>
      <c r="AR526" s="324"/>
      <c r="AS526" s="324"/>
      <c r="AT526" s="324"/>
      <c r="AU526" s="324"/>
      <c r="AV526" s="324"/>
      <c r="AW526" s="324"/>
      <c r="AX526" s="324"/>
      <c r="AY526" s="324"/>
      <c r="AZ526" s="324"/>
      <c r="BA526" s="324"/>
      <c r="BB526" s="324"/>
      <c r="BC526" s="324"/>
      <c r="BD526" s="324"/>
      <c r="BE526" s="324"/>
      <c r="BF526" s="324"/>
      <c r="BG526" s="324"/>
      <c r="BH526" s="324"/>
      <c r="BI526" s="324"/>
      <c r="BJ526" s="324"/>
      <c r="BK526" s="324"/>
      <c r="BL526" s="324"/>
      <c r="BM526" s="324"/>
      <c r="BN526" s="324"/>
      <c r="BO526" s="324"/>
      <c r="BP526" s="324"/>
      <c r="BQ526" s="324"/>
      <c r="BR526" s="324"/>
      <c r="BS526" s="324"/>
      <c r="BT526" s="324"/>
      <c r="BU526" s="324"/>
      <c r="BV526" s="324"/>
      <c r="BW526" s="324"/>
      <c r="BX526" s="324"/>
      <c r="BY526" s="324"/>
      <c r="BZ526" s="324"/>
      <c r="CA526" s="324"/>
      <c r="CB526" s="324"/>
      <c r="CC526" s="324"/>
      <c r="CD526" s="324"/>
      <c r="CE526" s="324"/>
      <c r="CF526" s="324"/>
      <c r="CG526" s="324"/>
      <c r="CH526" s="324"/>
      <c r="CI526" s="324"/>
      <c r="CJ526" s="324"/>
      <c r="CK526" s="324"/>
    </row>
    <row r="527" spans="1:89" ht="63.75">
      <c r="A527" s="319"/>
      <c r="B527" s="320"/>
      <c r="C527" s="10"/>
      <c r="D527" s="325" t="s">
        <v>219</v>
      </c>
      <c r="E527" s="322"/>
      <c r="F527" s="308"/>
      <c r="G527" s="24"/>
      <c r="H527" s="25"/>
      <c r="I527" s="333"/>
      <c r="J527" s="333"/>
      <c r="K527" s="333"/>
      <c r="L527" s="333"/>
      <c r="M527" s="333"/>
      <c r="N527" s="333"/>
      <c r="O527" s="333"/>
      <c r="P527" s="333"/>
      <c r="Q527" s="333"/>
      <c r="R527" s="333"/>
      <c r="S527" s="333"/>
      <c r="T527" s="333"/>
      <c r="U527" s="333"/>
      <c r="V527" s="333"/>
      <c r="W527" s="333"/>
      <c r="X527" s="333"/>
      <c r="Y527" s="333"/>
      <c r="Z527" s="333"/>
      <c r="AA527" s="333"/>
      <c r="AB527" s="333"/>
      <c r="AC527" s="333"/>
      <c r="AD527" s="333"/>
      <c r="AE527" s="333"/>
      <c r="AF527" s="324"/>
      <c r="AG527" s="324"/>
      <c r="AH527" s="324"/>
      <c r="AI527" s="324"/>
      <c r="AJ527" s="324"/>
      <c r="AK527" s="324"/>
      <c r="AL527" s="324"/>
      <c r="AM527" s="333"/>
      <c r="AN527" s="333"/>
      <c r="AO527" s="333"/>
      <c r="AP527" s="333"/>
      <c r="AQ527" s="333"/>
      <c r="AR527" s="333"/>
      <c r="AS527" s="333"/>
      <c r="AT527" s="333"/>
      <c r="AU527" s="333"/>
      <c r="AV527" s="333"/>
      <c r="AW527" s="333"/>
      <c r="AX527" s="333"/>
      <c r="AY527" s="333"/>
      <c r="AZ527" s="324"/>
      <c r="BA527" s="324"/>
      <c r="BB527" s="324"/>
      <c r="BC527" s="324"/>
      <c r="BD527" s="324"/>
      <c r="BE527" s="324"/>
      <c r="BF527" s="324"/>
      <c r="BG527" s="324"/>
      <c r="BH527" s="324"/>
      <c r="BI527" s="324"/>
      <c r="BJ527" s="324"/>
      <c r="BK527" s="324"/>
      <c r="BL527" s="324"/>
      <c r="BM527" s="324"/>
      <c r="BN527" s="324"/>
      <c r="BO527" s="324"/>
      <c r="BP527" s="324"/>
      <c r="BQ527" s="324"/>
      <c r="BR527" s="324"/>
      <c r="BS527" s="324"/>
      <c r="BT527" s="324"/>
      <c r="BU527" s="324"/>
      <c r="BV527" s="324"/>
      <c r="BW527" s="324"/>
      <c r="BX527" s="324"/>
      <c r="BY527" s="324"/>
      <c r="BZ527" s="324"/>
      <c r="CA527" s="324"/>
      <c r="CB527" s="324"/>
      <c r="CC527" s="324"/>
      <c r="CD527" s="324"/>
      <c r="CE527" s="324"/>
      <c r="CF527" s="334"/>
      <c r="CG527" s="334"/>
      <c r="CH527" s="334"/>
      <c r="CI527" s="334"/>
      <c r="CJ527" s="334"/>
      <c r="CK527" s="334"/>
    </row>
    <row r="528" spans="1:89">
      <c r="A528" s="319"/>
      <c r="B528" s="320"/>
      <c r="C528" s="13"/>
      <c r="D528" s="321"/>
      <c r="E528" s="322" t="s">
        <v>16</v>
      </c>
      <c r="F528" s="308">
        <v>78</v>
      </c>
      <c r="G528" s="24"/>
      <c r="H528" s="25">
        <f>F528*G528</f>
        <v>0</v>
      </c>
      <c r="I528" s="334"/>
      <c r="J528" s="334"/>
      <c r="K528" s="334"/>
      <c r="L528" s="334"/>
      <c r="M528" s="334"/>
      <c r="N528" s="334"/>
      <c r="O528" s="334"/>
      <c r="P528" s="334"/>
      <c r="Q528" s="334"/>
      <c r="R528" s="334"/>
      <c r="S528" s="334"/>
      <c r="T528" s="334"/>
      <c r="U528" s="334"/>
      <c r="V528" s="334"/>
      <c r="W528" s="334"/>
      <c r="X528" s="334"/>
      <c r="Y528" s="334"/>
      <c r="Z528" s="334"/>
      <c r="AA528" s="334"/>
      <c r="AB528" s="334"/>
      <c r="AC528" s="334"/>
      <c r="AD528" s="334"/>
      <c r="AE528" s="334"/>
      <c r="AF528" s="334"/>
      <c r="AG528" s="334"/>
      <c r="AH528" s="334"/>
      <c r="AI528" s="334"/>
      <c r="AJ528" s="334"/>
      <c r="AK528" s="334"/>
      <c r="AL528" s="334"/>
      <c r="AM528" s="334"/>
      <c r="AN528" s="334"/>
      <c r="AO528" s="334"/>
      <c r="AP528" s="334"/>
      <c r="AQ528" s="334"/>
      <c r="AR528" s="334"/>
      <c r="AS528" s="334"/>
      <c r="AT528" s="334"/>
      <c r="AU528" s="334"/>
      <c r="AV528" s="334"/>
      <c r="AW528" s="334"/>
      <c r="AX528" s="334"/>
      <c r="AY528" s="334"/>
      <c r="AZ528" s="334"/>
      <c r="BA528" s="334"/>
      <c r="BB528" s="334"/>
      <c r="BC528" s="334"/>
      <c r="BD528" s="334"/>
      <c r="BE528" s="334"/>
      <c r="BF528" s="334"/>
      <c r="BG528" s="334"/>
      <c r="BH528" s="334"/>
      <c r="BI528" s="334"/>
      <c r="BJ528" s="334"/>
      <c r="BK528" s="334"/>
      <c r="BL528" s="334"/>
      <c r="BM528" s="334"/>
      <c r="BN528" s="334"/>
      <c r="BO528" s="334"/>
      <c r="BP528" s="334"/>
      <c r="BQ528" s="334"/>
      <c r="BR528" s="334"/>
      <c r="BS528" s="334"/>
      <c r="BT528" s="334"/>
      <c r="BU528" s="334"/>
      <c r="BV528" s="334"/>
      <c r="BW528" s="334"/>
      <c r="BX528" s="334"/>
      <c r="BY528" s="334"/>
      <c r="BZ528" s="334"/>
      <c r="CA528" s="334"/>
      <c r="CB528" s="334"/>
      <c r="CC528" s="334"/>
      <c r="CD528" s="334"/>
      <c r="CE528" s="334"/>
      <c r="CF528" s="334"/>
      <c r="CG528" s="334"/>
      <c r="CH528" s="334"/>
      <c r="CI528" s="334"/>
      <c r="CJ528" s="334"/>
      <c r="CK528" s="334"/>
    </row>
    <row r="529" spans="1:89">
      <c r="A529" s="319"/>
      <c r="B529" s="320"/>
      <c r="C529" s="13"/>
      <c r="D529" s="321"/>
      <c r="E529" s="322"/>
      <c r="F529" s="308"/>
      <c r="G529" s="24"/>
      <c r="H529" s="25"/>
      <c r="I529" s="334"/>
      <c r="J529" s="334"/>
      <c r="K529" s="334"/>
      <c r="L529" s="334"/>
      <c r="M529" s="334"/>
      <c r="N529" s="334"/>
      <c r="O529" s="334"/>
      <c r="P529" s="334"/>
      <c r="Q529" s="334"/>
      <c r="R529" s="334"/>
      <c r="S529" s="334"/>
      <c r="T529" s="334"/>
      <c r="U529" s="334"/>
      <c r="V529" s="334"/>
      <c r="W529" s="334"/>
      <c r="X529" s="334"/>
      <c r="Y529" s="334"/>
      <c r="Z529" s="334"/>
      <c r="AA529" s="334"/>
      <c r="AB529" s="334"/>
      <c r="AC529" s="334"/>
      <c r="AD529" s="334"/>
      <c r="AE529" s="334"/>
      <c r="AF529" s="334"/>
      <c r="AG529" s="334"/>
      <c r="AH529" s="334"/>
      <c r="AI529" s="334"/>
      <c r="AJ529" s="334"/>
      <c r="AK529" s="334"/>
      <c r="AL529" s="334"/>
      <c r="AM529" s="334"/>
      <c r="AN529" s="334"/>
      <c r="AO529" s="334"/>
      <c r="AP529" s="334"/>
      <c r="AQ529" s="334"/>
      <c r="AR529" s="334"/>
      <c r="AS529" s="334"/>
      <c r="AT529" s="334"/>
      <c r="AU529" s="334"/>
      <c r="AV529" s="334"/>
      <c r="AW529" s="334"/>
      <c r="AX529" s="334"/>
      <c r="AY529" s="334"/>
      <c r="AZ529" s="334"/>
      <c r="BA529" s="334"/>
      <c r="BB529" s="334"/>
      <c r="BC529" s="334"/>
      <c r="BD529" s="334"/>
      <c r="BE529" s="334"/>
      <c r="BF529" s="334"/>
      <c r="BG529" s="334"/>
      <c r="BH529" s="334"/>
      <c r="BI529" s="334"/>
      <c r="BJ529" s="334"/>
      <c r="BK529" s="334"/>
      <c r="BL529" s="334"/>
      <c r="BM529" s="334"/>
      <c r="BN529" s="334"/>
      <c r="BO529" s="334"/>
      <c r="BP529" s="334"/>
      <c r="BQ529" s="334"/>
      <c r="BR529" s="334"/>
      <c r="BS529" s="334"/>
      <c r="BT529" s="334"/>
      <c r="BU529" s="334"/>
      <c r="BV529" s="334"/>
      <c r="BW529" s="334"/>
      <c r="BX529" s="334"/>
      <c r="BY529" s="334"/>
      <c r="BZ529" s="334"/>
      <c r="CA529" s="334"/>
      <c r="CB529" s="334"/>
      <c r="CC529" s="334"/>
      <c r="CD529" s="334"/>
      <c r="CE529" s="334"/>
      <c r="CF529" s="334"/>
      <c r="CG529" s="334"/>
      <c r="CH529" s="334"/>
      <c r="CI529" s="334"/>
      <c r="CJ529" s="334"/>
      <c r="CK529" s="334"/>
    </row>
    <row r="530" spans="1:89">
      <c r="A530" s="319"/>
      <c r="B530" s="320"/>
      <c r="C530" s="13"/>
      <c r="D530" s="321"/>
      <c r="E530" s="322"/>
      <c r="F530" s="308"/>
      <c r="G530" s="24"/>
      <c r="H530" s="25"/>
      <c r="I530" s="324"/>
      <c r="J530" s="324"/>
      <c r="K530" s="324"/>
      <c r="L530" s="324"/>
      <c r="M530" s="324"/>
      <c r="N530" s="324"/>
      <c r="O530" s="324"/>
      <c r="P530" s="324"/>
      <c r="Q530" s="324"/>
      <c r="R530" s="324"/>
      <c r="S530" s="324"/>
      <c r="T530" s="324"/>
      <c r="U530" s="324"/>
      <c r="V530" s="324"/>
      <c r="W530" s="324"/>
      <c r="X530" s="324"/>
      <c r="Y530" s="324"/>
      <c r="Z530" s="324"/>
      <c r="AA530" s="324"/>
      <c r="AB530" s="324"/>
      <c r="AC530" s="324"/>
      <c r="AD530" s="324"/>
      <c r="AE530" s="324"/>
      <c r="AF530" s="324"/>
      <c r="AG530" s="324"/>
      <c r="AH530" s="324"/>
      <c r="AI530" s="324"/>
      <c r="AJ530" s="324"/>
      <c r="AK530" s="324"/>
      <c r="AL530" s="324"/>
      <c r="AM530" s="324"/>
      <c r="AN530" s="324"/>
      <c r="AO530" s="324"/>
      <c r="AP530" s="324"/>
      <c r="AQ530" s="324"/>
      <c r="AR530" s="324"/>
      <c r="AS530" s="324"/>
      <c r="AT530" s="324"/>
      <c r="AU530" s="324"/>
      <c r="AV530" s="324"/>
      <c r="AW530" s="324"/>
      <c r="AX530" s="324"/>
      <c r="AY530" s="324"/>
      <c r="AZ530" s="324"/>
      <c r="BA530" s="324"/>
      <c r="BB530" s="324"/>
      <c r="BC530" s="324"/>
      <c r="BD530" s="324"/>
      <c r="BE530" s="324"/>
      <c r="BF530" s="324"/>
      <c r="BG530" s="324"/>
      <c r="BH530" s="324"/>
      <c r="BI530" s="324"/>
      <c r="BJ530" s="324"/>
      <c r="BK530" s="324"/>
      <c r="BL530" s="324"/>
      <c r="BM530" s="324"/>
      <c r="BN530" s="324"/>
      <c r="BO530" s="324"/>
      <c r="BP530" s="324"/>
      <c r="BQ530" s="324"/>
      <c r="BR530" s="324"/>
      <c r="BS530" s="324"/>
      <c r="BT530" s="324"/>
      <c r="BU530" s="324"/>
      <c r="BV530" s="324"/>
      <c r="BW530" s="324"/>
      <c r="BX530" s="324"/>
      <c r="BY530" s="324"/>
      <c r="BZ530" s="324"/>
      <c r="CA530" s="324"/>
      <c r="CB530" s="324"/>
      <c r="CC530" s="324"/>
      <c r="CD530" s="324"/>
      <c r="CE530" s="324"/>
      <c r="CF530" s="324"/>
      <c r="CG530" s="324"/>
      <c r="CH530" s="324"/>
      <c r="CI530" s="324"/>
      <c r="CJ530" s="324"/>
      <c r="CK530" s="324"/>
    </row>
    <row r="531" spans="1:89" ht="25.5">
      <c r="A531" s="319" t="s">
        <v>141</v>
      </c>
      <c r="B531" s="320" t="s">
        <v>89</v>
      </c>
      <c r="C531" s="10">
        <v>2</v>
      </c>
      <c r="D531" s="321" t="s">
        <v>1256</v>
      </c>
      <c r="E531" s="322"/>
      <c r="F531" s="308"/>
      <c r="G531" s="26"/>
      <c r="H531" s="25"/>
      <c r="I531" s="324"/>
      <c r="J531" s="324"/>
      <c r="K531" s="324"/>
      <c r="L531" s="324"/>
      <c r="M531" s="324"/>
      <c r="N531" s="324"/>
      <c r="O531" s="324"/>
      <c r="P531" s="324"/>
      <c r="Q531" s="324"/>
      <c r="R531" s="324"/>
      <c r="S531" s="324"/>
      <c r="T531" s="324"/>
      <c r="U531" s="324"/>
      <c r="V531" s="324"/>
      <c r="W531" s="324"/>
      <c r="X531" s="324"/>
      <c r="Y531" s="324"/>
      <c r="Z531" s="324"/>
      <c r="AA531" s="324"/>
      <c r="AB531" s="324"/>
      <c r="AC531" s="324"/>
      <c r="AD531" s="324"/>
      <c r="AE531" s="324"/>
      <c r="AF531" s="324"/>
      <c r="AG531" s="324"/>
      <c r="AH531" s="324"/>
      <c r="AI531" s="324"/>
      <c r="AJ531" s="324"/>
      <c r="AK531" s="324"/>
      <c r="AL531" s="324"/>
      <c r="AM531" s="324"/>
      <c r="AN531" s="324"/>
      <c r="AO531" s="324"/>
      <c r="AP531" s="324"/>
      <c r="AQ531" s="324"/>
      <c r="AR531" s="324"/>
      <c r="AS531" s="324"/>
      <c r="AT531" s="324"/>
      <c r="AU531" s="324"/>
      <c r="AV531" s="324"/>
      <c r="AW531" s="324"/>
      <c r="AX531" s="324"/>
      <c r="AY531" s="324"/>
      <c r="AZ531" s="324"/>
      <c r="BA531" s="324"/>
      <c r="BB531" s="324"/>
      <c r="BC531" s="324"/>
      <c r="BD531" s="324"/>
      <c r="BE531" s="324"/>
      <c r="BF531" s="324"/>
      <c r="BG531" s="324"/>
      <c r="BH531" s="324"/>
      <c r="BI531" s="324"/>
      <c r="BJ531" s="324"/>
      <c r="BK531" s="324"/>
      <c r="BL531" s="324"/>
      <c r="BM531" s="324"/>
      <c r="BN531" s="324"/>
      <c r="BO531" s="324"/>
      <c r="BP531" s="324"/>
      <c r="BQ531" s="324"/>
      <c r="BR531" s="324"/>
      <c r="BS531" s="324"/>
      <c r="BT531" s="324"/>
      <c r="BU531" s="324"/>
      <c r="BV531" s="324"/>
      <c r="BW531" s="324"/>
      <c r="BX531" s="324"/>
      <c r="BY531" s="324"/>
      <c r="BZ531" s="324"/>
      <c r="CA531" s="324"/>
      <c r="CB531" s="324"/>
      <c r="CC531" s="324"/>
      <c r="CD531" s="324"/>
      <c r="CE531" s="324"/>
      <c r="CF531" s="324"/>
      <c r="CG531" s="324"/>
      <c r="CH531" s="324"/>
      <c r="CI531" s="324"/>
      <c r="CJ531" s="324"/>
      <c r="CK531" s="324"/>
    </row>
    <row r="532" spans="1:89" ht="51">
      <c r="A532" s="319"/>
      <c r="B532" s="320"/>
      <c r="C532" s="10"/>
      <c r="D532" s="321" t="s">
        <v>220</v>
      </c>
      <c r="E532" s="322"/>
      <c r="F532" s="308"/>
      <c r="G532" s="26"/>
      <c r="H532" s="25"/>
      <c r="I532" s="324"/>
      <c r="J532" s="324"/>
      <c r="K532" s="324"/>
      <c r="L532" s="324"/>
      <c r="M532" s="324"/>
      <c r="N532" s="324"/>
      <c r="O532" s="324"/>
      <c r="P532" s="324"/>
      <c r="Q532" s="324"/>
      <c r="R532" s="324"/>
      <c r="S532" s="324"/>
      <c r="T532" s="324"/>
      <c r="U532" s="324"/>
      <c r="V532" s="324"/>
      <c r="W532" s="324"/>
      <c r="X532" s="324"/>
      <c r="Y532" s="324"/>
      <c r="Z532" s="324"/>
      <c r="AA532" s="324"/>
      <c r="AB532" s="324"/>
      <c r="AC532" s="324"/>
      <c r="AD532" s="324"/>
      <c r="AE532" s="324"/>
      <c r="AF532" s="324"/>
      <c r="AG532" s="324"/>
      <c r="AH532" s="324"/>
      <c r="AI532" s="324"/>
      <c r="AJ532" s="324"/>
      <c r="AK532" s="324"/>
      <c r="AL532" s="324"/>
      <c r="AM532" s="324"/>
      <c r="AN532" s="324"/>
      <c r="AO532" s="324"/>
      <c r="AP532" s="324"/>
      <c r="AQ532" s="324"/>
      <c r="AR532" s="324"/>
      <c r="AS532" s="324"/>
      <c r="AT532" s="324"/>
      <c r="AU532" s="324"/>
      <c r="AV532" s="324"/>
      <c r="AW532" s="324"/>
      <c r="AX532" s="324"/>
      <c r="AY532" s="324"/>
      <c r="AZ532" s="324"/>
      <c r="BA532" s="324"/>
      <c r="BB532" s="324"/>
      <c r="BC532" s="324"/>
      <c r="BD532" s="324"/>
      <c r="BE532" s="324"/>
      <c r="BF532" s="324"/>
      <c r="BG532" s="324"/>
      <c r="BH532" s="324"/>
      <c r="BI532" s="324"/>
      <c r="BJ532" s="324"/>
      <c r="BK532" s="324"/>
      <c r="BL532" s="324"/>
      <c r="BM532" s="324"/>
      <c r="BN532" s="324"/>
      <c r="BO532" s="324"/>
      <c r="BP532" s="324"/>
      <c r="BQ532" s="324"/>
      <c r="BR532" s="324"/>
      <c r="BS532" s="324"/>
      <c r="BT532" s="324"/>
      <c r="BU532" s="324"/>
      <c r="BV532" s="324"/>
      <c r="BW532" s="324"/>
      <c r="BX532" s="324"/>
      <c r="BY532" s="324"/>
      <c r="BZ532" s="324"/>
      <c r="CA532" s="324"/>
      <c r="CB532" s="324"/>
      <c r="CC532" s="324"/>
      <c r="CD532" s="324"/>
      <c r="CE532" s="324"/>
      <c r="CF532" s="324"/>
      <c r="CG532" s="324"/>
      <c r="CH532" s="324"/>
      <c r="CI532" s="324"/>
      <c r="CJ532" s="324"/>
      <c r="CK532" s="324"/>
    </row>
    <row r="533" spans="1:89" ht="25.5">
      <c r="A533" s="319"/>
      <c r="B533" s="320"/>
      <c r="C533" s="10"/>
      <c r="D533" s="321" t="s">
        <v>1257</v>
      </c>
      <c r="E533" s="322"/>
      <c r="F533" s="308"/>
      <c r="G533" s="26"/>
      <c r="H533" s="25"/>
      <c r="I533" s="324"/>
      <c r="J533" s="324"/>
      <c r="K533" s="324"/>
      <c r="L533" s="324"/>
      <c r="M533" s="324"/>
      <c r="N533" s="324"/>
      <c r="O533" s="324"/>
      <c r="P533" s="324"/>
      <c r="Q533" s="324"/>
      <c r="R533" s="324"/>
      <c r="S533" s="324"/>
      <c r="T533" s="324"/>
      <c r="U533" s="324"/>
      <c r="V533" s="324"/>
      <c r="W533" s="324"/>
      <c r="X533" s="324"/>
      <c r="Y533" s="324"/>
      <c r="Z533" s="324"/>
      <c r="AA533" s="324"/>
      <c r="AB533" s="324"/>
      <c r="AC533" s="324"/>
      <c r="AD533" s="324"/>
      <c r="AE533" s="324"/>
      <c r="AF533" s="324"/>
      <c r="AG533" s="324"/>
      <c r="AH533" s="324"/>
      <c r="AI533" s="324"/>
      <c r="AJ533" s="324"/>
      <c r="AK533" s="324"/>
      <c r="AL533" s="324"/>
      <c r="AM533" s="324"/>
      <c r="AN533" s="324"/>
      <c r="AO533" s="324"/>
      <c r="AP533" s="324"/>
      <c r="AQ533" s="324"/>
      <c r="AR533" s="324"/>
      <c r="AS533" s="324"/>
      <c r="AT533" s="324"/>
      <c r="AU533" s="324"/>
      <c r="AV533" s="324"/>
      <c r="AW533" s="324"/>
      <c r="AX533" s="324"/>
      <c r="AY533" s="324"/>
      <c r="AZ533" s="324"/>
      <c r="BA533" s="324"/>
      <c r="BB533" s="324"/>
      <c r="BC533" s="324"/>
      <c r="BD533" s="324"/>
      <c r="BE533" s="324"/>
      <c r="BF533" s="324"/>
      <c r="BG533" s="324"/>
      <c r="BH533" s="324"/>
      <c r="BI533" s="324"/>
      <c r="BJ533" s="324"/>
      <c r="BK533" s="324"/>
      <c r="BL533" s="324"/>
      <c r="BM533" s="324"/>
      <c r="BN533" s="324"/>
      <c r="BO533" s="324"/>
      <c r="BP533" s="324"/>
      <c r="BQ533" s="324"/>
      <c r="BR533" s="324"/>
      <c r="BS533" s="324"/>
      <c r="BT533" s="324"/>
      <c r="BU533" s="324"/>
      <c r="BV533" s="324"/>
      <c r="BW533" s="324"/>
      <c r="BX533" s="324"/>
      <c r="BY533" s="324"/>
      <c r="BZ533" s="324"/>
      <c r="CA533" s="324"/>
      <c r="CB533" s="324"/>
      <c r="CC533" s="324"/>
      <c r="CD533" s="324"/>
      <c r="CE533" s="324"/>
      <c r="CF533" s="324"/>
      <c r="CG533" s="324"/>
      <c r="CH533" s="324"/>
      <c r="CI533" s="324"/>
      <c r="CJ533" s="324"/>
      <c r="CK533" s="324"/>
    </row>
    <row r="534" spans="1:89" ht="38.25">
      <c r="A534" s="319"/>
      <c r="B534" s="320"/>
      <c r="C534" s="10"/>
      <c r="D534" s="325" t="s">
        <v>1258</v>
      </c>
      <c r="E534" s="322"/>
      <c r="F534" s="308"/>
      <c r="G534" s="24"/>
      <c r="H534" s="25"/>
      <c r="I534" s="324"/>
      <c r="J534" s="324"/>
      <c r="K534" s="324"/>
      <c r="L534" s="324"/>
      <c r="M534" s="324"/>
      <c r="N534" s="324"/>
      <c r="O534" s="324"/>
      <c r="P534" s="324"/>
      <c r="Q534" s="324"/>
      <c r="R534" s="324"/>
      <c r="S534" s="324"/>
      <c r="T534" s="324"/>
      <c r="U534" s="324"/>
      <c r="V534" s="324"/>
      <c r="W534" s="324"/>
      <c r="X534" s="324"/>
      <c r="Y534" s="324"/>
      <c r="Z534" s="324"/>
      <c r="AA534" s="324"/>
      <c r="AB534" s="324"/>
      <c r="AC534" s="324"/>
      <c r="AD534" s="324"/>
      <c r="AE534" s="324"/>
      <c r="AF534" s="324"/>
      <c r="AG534" s="324"/>
      <c r="AH534" s="324"/>
      <c r="AI534" s="324"/>
      <c r="AJ534" s="324"/>
      <c r="AK534" s="324"/>
      <c r="AL534" s="324"/>
      <c r="AM534" s="324"/>
      <c r="AN534" s="324"/>
      <c r="AO534" s="324"/>
      <c r="AP534" s="324"/>
      <c r="AQ534" s="324"/>
      <c r="AR534" s="324"/>
      <c r="AS534" s="324"/>
      <c r="AT534" s="324"/>
      <c r="AU534" s="324"/>
      <c r="AV534" s="324"/>
      <c r="AW534" s="324"/>
      <c r="AX534" s="324"/>
      <c r="AY534" s="324"/>
      <c r="AZ534" s="324"/>
      <c r="BA534" s="324"/>
      <c r="BB534" s="324"/>
      <c r="BC534" s="324"/>
      <c r="BD534" s="324"/>
      <c r="BE534" s="324"/>
      <c r="BF534" s="324"/>
      <c r="BG534" s="324"/>
      <c r="BH534" s="324"/>
      <c r="BI534" s="324"/>
      <c r="BJ534" s="324"/>
      <c r="BK534" s="324"/>
      <c r="BL534" s="324"/>
      <c r="BM534" s="324"/>
      <c r="BN534" s="324"/>
      <c r="BO534" s="324"/>
      <c r="BP534" s="324"/>
      <c r="BQ534" s="324"/>
      <c r="BR534" s="324"/>
      <c r="BS534" s="324"/>
      <c r="BT534" s="324"/>
      <c r="BU534" s="324"/>
      <c r="BV534" s="324"/>
      <c r="BW534" s="324"/>
      <c r="BX534" s="324"/>
      <c r="BY534" s="324"/>
      <c r="BZ534" s="324"/>
      <c r="CA534" s="324"/>
      <c r="CB534" s="324"/>
      <c r="CC534" s="324"/>
      <c r="CD534" s="324"/>
      <c r="CE534" s="324"/>
      <c r="CF534" s="324"/>
      <c r="CG534" s="324"/>
      <c r="CH534" s="324"/>
      <c r="CI534" s="324"/>
      <c r="CJ534" s="324"/>
      <c r="CK534" s="324"/>
    </row>
    <row r="535" spans="1:89" ht="63.75">
      <c r="A535" s="319"/>
      <c r="B535" s="320"/>
      <c r="C535" s="10"/>
      <c r="D535" s="325" t="s">
        <v>219</v>
      </c>
      <c r="E535" s="322" t="s">
        <v>16</v>
      </c>
      <c r="F535" s="308">
        <v>46</v>
      </c>
      <c r="G535" s="24"/>
      <c r="H535" s="25">
        <f>F535*G535</f>
        <v>0</v>
      </c>
      <c r="I535" s="324"/>
      <c r="J535" s="324"/>
      <c r="K535" s="324"/>
      <c r="L535" s="324"/>
      <c r="M535" s="324"/>
      <c r="N535" s="324"/>
      <c r="O535" s="324"/>
      <c r="P535" s="324"/>
      <c r="Q535" s="324"/>
      <c r="R535" s="324"/>
      <c r="S535" s="324"/>
      <c r="T535" s="324"/>
      <c r="U535" s="324"/>
      <c r="V535" s="324"/>
      <c r="W535" s="324"/>
      <c r="X535" s="324"/>
      <c r="Y535" s="324"/>
      <c r="Z535" s="324"/>
      <c r="AA535" s="324"/>
      <c r="AB535" s="324"/>
      <c r="AC535" s="324"/>
      <c r="AD535" s="324"/>
      <c r="AE535" s="324"/>
      <c r="AF535" s="324"/>
      <c r="AG535" s="324"/>
      <c r="AH535" s="324"/>
      <c r="AI535" s="324"/>
      <c r="AJ535" s="324"/>
      <c r="AK535" s="324"/>
      <c r="AL535" s="324"/>
      <c r="AM535" s="324"/>
      <c r="AN535" s="324"/>
      <c r="AO535" s="324"/>
      <c r="AP535" s="324"/>
      <c r="AQ535" s="324"/>
      <c r="AR535" s="324"/>
      <c r="AS535" s="324"/>
      <c r="AT535" s="324"/>
      <c r="AU535" s="324"/>
      <c r="AV535" s="324"/>
      <c r="AW535" s="324"/>
      <c r="AX535" s="324"/>
      <c r="AY535" s="324"/>
      <c r="AZ535" s="324"/>
      <c r="BA535" s="324"/>
      <c r="BB535" s="324"/>
      <c r="BC535" s="324"/>
      <c r="BD535" s="324"/>
      <c r="BE535" s="324"/>
      <c r="BF535" s="324"/>
      <c r="BG535" s="324"/>
      <c r="BH535" s="324"/>
      <c r="BI535" s="324"/>
      <c r="BJ535" s="324"/>
      <c r="BK535" s="324"/>
      <c r="BL535" s="324"/>
      <c r="BM535" s="324"/>
      <c r="BN535" s="324"/>
      <c r="BO535" s="324"/>
      <c r="BP535" s="324"/>
      <c r="BQ535" s="324"/>
      <c r="BR535" s="324"/>
      <c r="BS535" s="324"/>
      <c r="BT535" s="324"/>
      <c r="BU535" s="324"/>
      <c r="BV535" s="324"/>
      <c r="BW535" s="324"/>
      <c r="BX535" s="324"/>
      <c r="BY535" s="324"/>
      <c r="BZ535" s="324"/>
      <c r="CA535" s="324"/>
      <c r="CB535" s="324"/>
      <c r="CC535" s="324"/>
      <c r="CD535" s="324"/>
      <c r="CE535" s="324"/>
      <c r="CF535" s="324"/>
      <c r="CG535" s="324"/>
      <c r="CH535" s="324"/>
      <c r="CI535" s="324"/>
      <c r="CJ535" s="324"/>
      <c r="CK535" s="324"/>
    </row>
    <row r="536" spans="1:89">
      <c r="A536" s="319"/>
      <c r="B536" s="320"/>
      <c r="C536" s="13"/>
      <c r="D536" s="321"/>
      <c r="E536" s="322"/>
      <c r="F536" s="308"/>
      <c r="G536" s="24"/>
      <c r="H536" s="25"/>
      <c r="I536" s="334"/>
      <c r="J536" s="334"/>
      <c r="K536" s="334"/>
      <c r="L536" s="334"/>
      <c r="M536" s="334"/>
      <c r="N536" s="334"/>
      <c r="O536" s="334"/>
      <c r="P536" s="334"/>
      <c r="Q536" s="334"/>
      <c r="R536" s="334"/>
      <c r="S536" s="334"/>
      <c r="T536" s="334"/>
      <c r="U536" s="334"/>
      <c r="V536" s="334"/>
      <c r="W536" s="334"/>
      <c r="X536" s="334"/>
      <c r="Y536" s="334"/>
      <c r="Z536" s="334"/>
      <c r="AA536" s="334"/>
      <c r="AB536" s="334"/>
      <c r="AC536" s="334"/>
      <c r="AD536" s="334"/>
      <c r="AE536" s="334"/>
      <c r="AF536" s="334"/>
      <c r="AG536" s="334"/>
      <c r="AH536" s="334"/>
      <c r="AI536" s="334"/>
      <c r="AJ536" s="334"/>
      <c r="AK536" s="334"/>
      <c r="AL536" s="334"/>
      <c r="AM536" s="334"/>
      <c r="AN536" s="334"/>
      <c r="AO536" s="334"/>
      <c r="AP536" s="334"/>
      <c r="AQ536" s="334"/>
      <c r="AR536" s="334"/>
      <c r="AS536" s="334"/>
      <c r="AT536" s="334"/>
      <c r="AU536" s="334"/>
      <c r="AV536" s="334"/>
      <c r="AW536" s="334"/>
      <c r="AX536" s="334"/>
      <c r="AY536" s="334"/>
      <c r="AZ536" s="334"/>
      <c r="BA536" s="334"/>
      <c r="BB536" s="334"/>
      <c r="BC536" s="334"/>
      <c r="BD536" s="334"/>
      <c r="BE536" s="334"/>
      <c r="BF536" s="334"/>
      <c r="BG536" s="334"/>
      <c r="BH536" s="334"/>
      <c r="BI536" s="334"/>
      <c r="BJ536" s="334"/>
      <c r="BK536" s="334"/>
      <c r="BL536" s="334"/>
      <c r="BM536" s="334"/>
      <c r="BN536" s="334"/>
      <c r="BO536" s="334"/>
      <c r="BP536" s="334"/>
      <c r="BQ536" s="334"/>
      <c r="BR536" s="334"/>
      <c r="BS536" s="334"/>
      <c r="BT536" s="334"/>
      <c r="BU536" s="334"/>
      <c r="BV536" s="334"/>
      <c r="BW536" s="334"/>
      <c r="BX536" s="334"/>
      <c r="BY536" s="334"/>
      <c r="BZ536" s="334"/>
      <c r="CA536" s="334"/>
      <c r="CB536" s="334"/>
      <c r="CC536" s="334"/>
      <c r="CD536" s="334"/>
      <c r="CE536" s="334"/>
      <c r="CF536" s="334"/>
      <c r="CG536" s="334"/>
      <c r="CH536" s="334"/>
      <c r="CI536" s="334"/>
      <c r="CJ536" s="334"/>
      <c r="CK536" s="334"/>
    </row>
    <row r="537" spans="1:89">
      <c r="A537" s="319"/>
      <c r="B537" s="320"/>
      <c r="C537" s="13"/>
      <c r="D537" s="321"/>
      <c r="E537" s="322"/>
      <c r="F537" s="308"/>
      <c r="G537" s="24"/>
      <c r="H537" s="25"/>
    </row>
    <row r="538" spans="1:89" ht="25.5">
      <c r="A538" s="319" t="s">
        <v>141</v>
      </c>
      <c r="B538" s="320" t="s">
        <v>89</v>
      </c>
      <c r="C538" s="10">
        <v>3</v>
      </c>
      <c r="D538" s="321" t="s">
        <v>1256</v>
      </c>
      <c r="E538" s="322"/>
      <c r="F538" s="308"/>
      <c r="G538" s="24"/>
      <c r="H538" s="25"/>
    </row>
    <row r="539" spans="1:89" ht="63.75">
      <c r="A539" s="319"/>
      <c r="B539" s="320"/>
      <c r="C539" s="10"/>
      <c r="D539" s="321" t="s">
        <v>221</v>
      </c>
      <c r="E539" s="322"/>
      <c r="F539" s="308"/>
      <c r="G539" s="24"/>
      <c r="H539" s="25"/>
    </row>
    <row r="540" spans="1:89" ht="25.5">
      <c r="A540" s="319"/>
      <c r="B540" s="320"/>
      <c r="C540" s="10"/>
      <c r="D540" s="321" t="s">
        <v>1203</v>
      </c>
      <c r="E540" s="322"/>
      <c r="F540" s="308"/>
      <c r="G540" s="24"/>
      <c r="H540" s="25"/>
    </row>
    <row r="541" spans="1:89" ht="38.25">
      <c r="A541" s="319"/>
      <c r="B541" s="320"/>
      <c r="C541" s="10"/>
      <c r="D541" s="325" t="s">
        <v>1258</v>
      </c>
      <c r="E541" s="322"/>
      <c r="F541" s="308"/>
      <c r="G541" s="24"/>
      <c r="H541" s="25"/>
    </row>
    <row r="542" spans="1:89" ht="25.5">
      <c r="A542" s="319"/>
      <c r="B542" s="320"/>
      <c r="C542" s="10"/>
      <c r="D542" s="325" t="s">
        <v>222</v>
      </c>
      <c r="E542" s="322" t="s">
        <v>16</v>
      </c>
      <c r="F542" s="308">
        <v>16</v>
      </c>
      <c r="G542" s="24"/>
      <c r="H542" s="25">
        <f>F542*G542</f>
        <v>0</v>
      </c>
    </row>
    <row r="543" spans="1:89">
      <c r="A543" s="319"/>
      <c r="B543" s="320"/>
      <c r="C543" s="13"/>
      <c r="D543" s="321"/>
      <c r="E543" s="322"/>
      <c r="F543" s="308"/>
      <c r="G543" s="24"/>
      <c r="H543" s="25"/>
    </row>
    <row r="544" spans="1:89">
      <c r="A544" s="319"/>
      <c r="B544" s="320"/>
      <c r="C544" s="13"/>
      <c r="D544" s="321"/>
      <c r="E544" s="322"/>
      <c r="F544" s="308"/>
      <c r="G544" s="24"/>
      <c r="H544" s="25"/>
    </row>
    <row r="545" spans="1:8" ht="25.5">
      <c r="A545" s="319" t="s">
        <v>141</v>
      </c>
      <c r="B545" s="320" t="s">
        <v>89</v>
      </c>
      <c r="C545" s="10">
        <v>4</v>
      </c>
      <c r="D545" s="321" t="s">
        <v>1259</v>
      </c>
      <c r="E545" s="322"/>
      <c r="F545" s="308"/>
      <c r="G545" s="24"/>
      <c r="H545" s="25"/>
    </row>
    <row r="546" spans="1:8" ht="51">
      <c r="A546" s="319"/>
      <c r="B546" s="320"/>
      <c r="C546" s="10"/>
      <c r="D546" s="321" t="s">
        <v>223</v>
      </c>
      <c r="E546" s="322"/>
      <c r="F546" s="308"/>
      <c r="G546" s="24"/>
      <c r="H546" s="25"/>
    </row>
    <row r="547" spans="1:8" ht="25.5">
      <c r="A547" s="319"/>
      <c r="B547" s="320"/>
      <c r="C547" s="10"/>
      <c r="D547" s="321" t="s">
        <v>1205</v>
      </c>
      <c r="E547" s="322"/>
      <c r="F547" s="308"/>
      <c r="G547" s="24"/>
      <c r="H547" s="25"/>
    </row>
    <row r="548" spans="1:8" ht="38.25">
      <c r="A548" s="319"/>
      <c r="B548" s="320"/>
      <c r="C548" s="10"/>
      <c r="D548" s="325" t="s">
        <v>1204</v>
      </c>
      <c r="E548" s="322"/>
      <c r="F548" s="308"/>
      <c r="G548" s="24"/>
      <c r="H548" s="25"/>
    </row>
    <row r="549" spans="1:8" ht="25.5">
      <c r="A549" s="319"/>
      <c r="B549" s="320"/>
      <c r="C549" s="10"/>
      <c r="D549" s="325" t="s">
        <v>222</v>
      </c>
      <c r="E549" s="322" t="s">
        <v>16</v>
      </c>
      <c r="F549" s="308">
        <v>22</v>
      </c>
      <c r="G549" s="24"/>
      <c r="H549" s="25">
        <f>F549*G549</f>
        <v>0</v>
      </c>
    </row>
    <row r="550" spans="1:8">
      <c r="A550" s="319"/>
      <c r="B550" s="320"/>
      <c r="C550" s="10"/>
      <c r="D550" s="325"/>
      <c r="E550" s="322"/>
      <c r="F550" s="308"/>
      <c r="G550" s="24"/>
      <c r="H550" s="25"/>
    </row>
    <row r="551" spans="1:8">
      <c r="A551" s="319"/>
      <c r="B551" s="320"/>
      <c r="C551" s="13"/>
      <c r="D551" s="321"/>
      <c r="E551" s="334"/>
      <c r="F551" s="365"/>
      <c r="G551" s="24"/>
      <c r="H551" s="25"/>
    </row>
    <row r="552" spans="1:8" ht="51">
      <c r="A552" s="319" t="s">
        <v>141</v>
      </c>
      <c r="B552" s="320" t="s">
        <v>89</v>
      </c>
      <c r="C552" s="10">
        <v>5</v>
      </c>
      <c r="D552" s="321" t="s">
        <v>1206</v>
      </c>
      <c r="E552" s="322"/>
      <c r="F552" s="308"/>
      <c r="G552" s="26"/>
      <c r="H552" s="25"/>
    </row>
    <row r="553" spans="1:8">
      <c r="A553" s="319"/>
      <c r="B553" s="320"/>
      <c r="C553" s="10"/>
      <c r="D553" s="321" t="s">
        <v>224</v>
      </c>
      <c r="E553" s="322"/>
      <c r="F553" s="308"/>
      <c r="G553" s="26"/>
      <c r="H553" s="25"/>
    </row>
    <row r="554" spans="1:8">
      <c r="A554" s="319"/>
      <c r="B554" s="320"/>
      <c r="C554" s="10"/>
      <c r="D554" s="321" t="s">
        <v>225</v>
      </c>
      <c r="E554" s="322"/>
      <c r="F554" s="308"/>
      <c r="G554" s="26"/>
      <c r="H554" s="25"/>
    </row>
    <row r="555" spans="1:8" ht="25.5">
      <c r="A555" s="319"/>
      <c r="B555" s="320"/>
      <c r="C555" s="13" t="s">
        <v>25</v>
      </c>
      <c r="D555" s="321" t="s">
        <v>1207</v>
      </c>
      <c r="E555" s="322" t="s">
        <v>71</v>
      </c>
      <c r="F555" s="308">
        <v>1</v>
      </c>
      <c r="G555" s="24"/>
      <c r="H555" s="25">
        <f>F555*G555</f>
        <v>0</v>
      </c>
    </row>
    <row r="556" spans="1:8" ht="25.5">
      <c r="A556" s="319"/>
      <c r="B556" s="320"/>
      <c r="C556" s="13" t="s">
        <v>39</v>
      </c>
      <c r="D556" s="321" t="s">
        <v>1208</v>
      </c>
      <c r="E556" s="322" t="s">
        <v>71</v>
      </c>
      <c r="F556" s="308">
        <v>1</v>
      </c>
      <c r="G556" s="24"/>
      <c r="H556" s="25">
        <f>F556*G556</f>
        <v>0</v>
      </c>
    </row>
    <row r="557" spans="1:8">
      <c r="A557" s="319"/>
      <c r="B557" s="320"/>
      <c r="C557" s="10"/>
      <c r="D557" s="325"/>
      <c r="E557" s="322"/>
      <c r="F557" s="308"/>
      <c r="G557" s="24"/>
      <c r="H557" s="25"/>
    </row>
    <row r="558" spans="1:8">
      <c r="A558" s="319"/>
      <c r="B558" s="320"/>
      <c r="C558" s="13"/>
      <c r="D558" s="321"/>
      <c r="E558" s="322"/>
      <c r="F558" s="308"/>
      <c r="G558" s="24"/>
      <c r="H558" s="25"/>
    </row>
    <row r="559" spans="1:8" ht="51">
      <c r="A559" s="319" t="s">
        <v>141</v>
      </c>
      <c r="B559" s="320" t="s">
        <v>89</v>
      </c>
      <c r="C559" s="10">
        <v>6</v>
      </c>
      <c r="D559" s="321" t="s">
        <v>1209</v>
      </c>
      <c r="E559" s="322"/>
      <c r="F559" s="308"/>
      <c r="G559" s="26"/>
      <c r="H559" s="25"/>
    </row>
    <row r="560" spans="1:8" ht="51">
      <c r="A560" s="319"/>
      <c r="B560" s="320"/>
      <c r="C560" s="10"/>
      <c r="D560" s="325" t="s">
        <v>226</v>
      </c>
      <c r="E560" s="322"/>
      <c r="F560" s="308"/>
      <c r="G560" s="24"/>
      <c r="H560" s="25"/>
    </row>
    <row r="561" spans="1:8" ht="63.75">
      <c r="A561" s="319"/>
      <c r="B561" s="320"/>
      <c r="C561" s="10"/>
      <c r="D561" s="325" t="s">
        <v>227</v>
      </c>
      <c r="E561" s="322"/>
      <c r="F561" s="308"/>
      <c r="G561" s="26"/>
      <c r="H561" s="25"/>
    </row>
    <row r="562" spans="1:8" ht="25.5">
      <c r="A562" s="319"/>
      <c r="B562" s="320"/>
      <c r="C562" s="10"/>
      <c r="D562" s="325" t="s">
        <v>228</v>
      </c>
      <c r="E562" s="322"/>
      <c r="F562" s="308"/>
      <c r="G562" s="24"/>
      <c r="H562" s="25"/>
    </row>
    <row r="563" spans="1:8">
      <c r="A563" s="319"/>
      <c r="B563" s="320"/>
      <c r="C563" s="10"/>
      <c r="D563" s="325" t="s">
        <v>229</v>
      </c>
      <c r="E563" s="322" t="s">
        <v>16</v>
      </c>
      <c r="F563" s="308">
        <v>275</v>
      </c>
      <c r="G563" s="24"/>
      <c r="H563" s="25">
        <f>F563*G563</f>
        <v>0</v>
      </c>
    </row>
    <row r="564" spans="1:8">
      <c r="A564" s="319"/>
      <c r="B564" s="320"/>
      <c r="C564" s="13"/>
      <c r="D564" s="321"/>
      <c r="E564" s="318"/>
      <c r="F564" s="308"/>
      <c r="G564" s="24"/>
      <c r="H564" s="25"/>
    </row>
    <row r="565" spans="1:8">
      <c r="A565" s="319"/>
      <c r="B565" s="320"/>
      <c r="C565" s="13"/>
      <c r="D565" s="321"/>
      <c r="E565" s="322"/>
      <c r="F565" s="308"/>
      <c r="G565" s="24"/>
      <c r="H565" s="25"/>
    </row>
    <row r="566" spans="1:8" ht="89.25">
      <c r="A566" s="319" t="s">
        <v>141</v>
      </c>
      <c r="B566" s="320" t="s">
        <v>89</v>
      </c>
      <c r="C566" s="10">
        <v>7</v>
      </c>
      <c r="D566" s="321" t="s">
        <v>1210</v>
      </c>
      <c r="E566" s="322"/>
      <c r="F566" s="308"/>
      <c r="G566" s="26"/>
      <c r="H566" s="25"/>
    </row>
    <row r="567" spans="1:8" ht="63.75">
      <c r="A567" s="319"/>
      <c r="B567" s="320"/>
      <c r="C567" s="13"/>
      <c r="D567" s="321" t="s">
        <v>227</v>
      </c>
      <c r="E567" s="322" t="s">
        <v>16</v>
      </c>
      <c r="F567" s="308">
        <v>140</v>
      </c>
      <c r="G567" s="24"/>
      <c r="H567" s="25">
        <f>F567*G567</f>
        <v>0</v>
      </c>
    </row>
    <row r="568" spans="1:8">
      <c r="A568" s="319"/>
      <c r="B568" s="320"/>
      <c r="C568" s="13"/>
      <c r="D568" s="321"/>
      <c r="E568" s="322"/>
      <c r="F568" s="308"/>
      <c r="G568" s="24"/>
      <c r="H568" s="25"/>
    </row>
    <row r="569" spans="1:8">
      <c r="A569" s="319"/>
      <c r="B569" s="320"/>
      <c r="C569" s="13"/>
      <c r="D569" s="321"/>
      <c r="E569" s="322"/>
      <c r="F569" s="308"/>
      <c r="G569" s="24"/>
      <c r="H569" s="25"/>
    </row>
    <row r="570" spans="1:8" ht="89.25">
      <c r="A570" s="319" t="s">
        <v>141</v>
      </c>
      <c r="B570" s="320" t="s">
        <v>89</v>
      </c>
      <c r="C570" s="10">
        <v>8</v>
      </c>
      <c r="D570" s="321" t="s">
        <v>1211</v>
      </c>
      <c r="E570" s="322" t="s">
        <v>8</v>
      </c>
      <c r="F570" s="308">
        <v>63</v>
      </c>
      <c r="G570" s="24"/>
      <c r="H570" s="25">
        <f>F570*G570</f>
        <v>0</v>
      </c>
    </row>
    <row r="571" spans="1:8">
      <c r="A571" s="319"/>
      <c r="B571" s="320"/>
      <c r="C571" s="13"/>
      <c r="D571" s="321"/>
      <c r="E571" s="322"/>
      <c r="F571" s="308"/>
      <c r="G571" s="24"/>
      <c r="H571" s="25"/>
    </row>
    <row r="572" spans="1:8">
      <c r="A572" s="319"/>
      <c r="B572" s="320"/>
      <c r="C572" s="13"/>
      <c r="D572" s="321"/>
      <c r="E572" s="322"/>
      <c r="F572" s="308"/>
      <c r="G572" s="24"/>
      <c r="H572" s="25"/>
    </row>
    <row r="573" spans="1:8" ht="127.5">
      <c r="A573" s="319" t="s">
        <v>141</v>
      </c>
      <c r="B573" s="320" t="s">
        <v>89</v>
      </c>
      <c r="C573" s="10">
        <v>9</v>
      </c>
      <c r="D573" s="321" t="s">
        <v>230</v>
      </c>
      <c r="E573" s="322"/>
      <c r="F573" s="308"/>
      <c r="G573" s="24"/>
      <c r="H573" s="25"/>
    </row>
    <row r="574" spans="1:8">
      <c r="A574" s="319"/>
      <c r="B574" s="320"/>
      <c r="C574" s="13"/>
      <c r="D574" s="321" t="s">
        <v>231</v>
      </c>
      <c r="E574" s="322" t="s">
        <v>232</v>
      </c>
      <c r="F574" s="308">
        <v>33.6</v>
      </c>
      <c r="G574" s="24"/>
      <c r="H574" s="25">
        <f>F574*G574</f>
        <v>0</v>
      </c>
    </row>
    <row r="575" spans="1:8">
      <c r="A575" s="319"/>
      <c r="B575" s="320"/>
      <c r="C575" s="13"/>
      <c r="D575" s="321"/>
      <c r="E575" s="322"/>
      <c r="F575" s="308"/>
      <c r="G575" s="24"/>
      <c r="H575" s="25"/>
    </row>
    <row r="576" spans="1:8" ht="26.25" thickBot="1">
      <c r="A576" s="311" t="s">
        <v>141</v>
      </c>
      <c r="B576" s="18" t="s">
        <v>215</v>
      </c>
      <c r="C576" s="9"/>
      <c r="D576" s="389" t="s">
        <v>233</v>
      </c>
      <c r="E576" s="40"/>
      <c r="F576" s="47"/>
      <c r="G576" s="46"/>
      <c r="H576" s="28">
        <f>SUM(H522:H575)</f>
        <v>0</v>
      </c>
    </row>
    <row r="578" spans="1:8" ht="19.5" thickBot="1">
      <c r="A578" s="311" t="s">
        <v>141</v>
      </c>
      <c r="B578" s="18" t="s">
        <v>234</v>
      </c>
      <c r="C578" s="14"/>
      <c r="D578" s="312" t="s">
        <v>235</v>
      </c>
      <c r="E578" s="36"/>
      <c r="F578" s="27"/>
      <c r="G578" s="27"/>
      <c r="H578" s="27"/>
    </row>
    <row r="579" spans="1:8">
      <c r="A579" s="315"/>
      <c r="B579" s="298"/>
      <c r="C579" s="316"/>
      <c r="D579" s="317"/>
      <c r="E579" s="318"/>
      <c r="F579" s="308"/>
      <c r="G579" s="308"/>
      <c r="H579" s="309" t="s">
        <v>20</v>
      </c>
    </row>
    <row r="580" spans="1:8" ht="31.5" customHeight="1">
      <c r="A580" s="315"/>
      <c r="B580" s="298"/>
      <c r="C580" s="316" t="s">
        <v>53</v>
      </c>
      <c r="D580" s="567" t="s">
        <v>236</v>
      </c>
      <c r="E580" s="568"/>
      <c r="F580" s="568"/>
      <c r="G580" s="568"/>
      <c r="H580" s="568"/>
    </row>
    <row r="581" spans="1:8">
      <c r="A581" s="315"/>
      <c r="B581" s="298"/>
      <c r="C581" s="316"/>
      <c r="D581" s="317"/>
      <c r="E581" s="318"/>
      <c r="F581" s="308"/>
      <c r="G581" s="308"/>
      <c r="H581" s="309" t="s">
        <v>20</v>
      </c>
    </row>
    <row r="582" spans="1:8" s="338" customFormat="1" ht="25.5">
      <c r="A582" s="319" t="s">
        <v>141</v>
      </c>
      <c r="B582" s="320" t="s">
        <v>120</v>
      </c>
      <c r="C582" s="5">
        <v>1</v>
      </c>
      <c r="D582" s="325" t="s">
        <v>1279</v>
      </c>
      <c r="E582" s="326"/>
      <c r="F582" s="309"/>
      <c r="G582" s="390"/>
      <c r="H582" s="390" t="s">
        <v>20</v>
      </c>
    </row>
    <row r="583" spans="1:8" s="338" customFormat="1">
      <c r="A583" s="319"/>
      <c r="B583" s="320"/>
      <c r="C583" s="5"/>
      <c r="D583" s="325" t="s">
        <v>1280</v>
      </c>
      <c r="E583" s="326"/>
      <c r="F583" s="309"/>
      <c r="G583" s="390"/>
      <c r="H583" s="390"/>
    </row>
    <row r="584" spans="1:8" s="338" customFormat="1" ht="114.75">
      <c r="A584" s="319"/>
      <c r="B584" s="320"/>
      <c r="C584" s="5"/>
      <c r="D584" s="325" t="s">
        <v>1281</v>
      </c>
      <c r="E584" s="326"/>
      <c r="F584" s="309"/>
      <c r="G584" s="390"/>
      <c r="H584" s="390" t="s">
        <v>20</v>
      </c>
    </row>
    <row r="585" spans="1:8" s="338" customFormat="1" ht="76.5">
      <c r="A585" s="319"/>
      <c r="B585" s="320"/>
      <c r="C585" s="5"/>
      <c r="D585" s="325" t="s">
        <v>237</v>
      </c>
      <c r="E585" s="326"/>
      <c r="F585" s="350"/>
      <c r="G585" s="350"/>
      <c r="H585" s="390" t="s">
        <v>20</v>
      </c>
    </row>
    <row r="586" spans="1:8" s="338" customFormat="1" ht="25.5">
      <c r="A586" s="319"/>
      <c r="B586" s="320"/>
      <c r="C586" s="5"/>
      <c r="D586" s="325" t="s">
        <v>238</v>
      </c>
      <c r="E586" s="326"/>
      <c r="F586" s="309"/>
      <c r="G586" s="309"/>
      <c r="H586" s="390" t="s">
        <v>20</v>
      </c>
    </row>
    <row r="587" spans="1:8" s="338" customFormat="1">
      <c r="A587" s="319"/>
      <c r="B587" s="320"/>
      <c r="C587" s="5"/>
      <c r="D587" s="325"/>
      <c r="E587" s="326"/>
      <c r="F587" s="309"/>
      <c r="G587" s="309"/>
      <c r="H587" s="390" t="s">
        <v>20</v>
      </c>
    </row>
    <row r="588" spans="1:8" s="338" customFormat="1">
      <c r="A588" s="319"/>
      <c r="B588" s="320"/>
      <c r="C588" s="3" t="s">
        <v>25</v>
      </c>
      <c r="D588" s="325" t="s">
        <v>239</v>
      </c>
      <c r="E588" s="326" t="s">
        <v>16</v>
      </c>
      <c r="F588" s="309">
        <v>103.5</v>
      </c>
      <c r="G588" s="25"/>
      <c r="H588" s="25">
        <f>F588*G588</f>
        <v>0</v>
      </c>
    </row>
    <row r="589" spans="1:8" s="338" customFormat="1">
      <c r="A589" s="319"/>
      <c r="B589" s="320"/>
      <c r="C589" s="3" t="s">
        <v>32</v>
      </c>
      <c r="D589" s="325" t="s">
        <v>240</v>
      </c>
      <c r="E589" s="326" t="s">
        <v>8</v>
      </c>
      <c r="F589" s="309">
        <v>77</v>
      </c>
      <c r="G589" s="25"/>
      <c r="H589" s="25">
        <f>F589*G589</f>
        <v>0</v>
      </c>
    </row>
    <row r="590" spans="1:8">
      <c r="A590" s="319"/>
      <c r="B590" s="320"/>
      <c r="C590" s="13"/>
      <c r="D590" s="321"/>
      <c r="E590" s="322"/>
      <c r="F590" s="308"/>
      <c r="G590" s="24"/>
      <c r="H590" s="25"/>
    </row>
    <row r="591" spans="1:8">
      <c r="A591" s="319"/>
      <c r="B591" s="320"/>
      <c r="C591" s="13"/>
      <c r="D591" s="321"/>
      <c r="E591" s="322"/>
      <c r="F591" s="308"/>
      <c r="G591" s="24"/>
      <c r="H591" s="25"/>
    </row>
    <row r="592" spans="1:8" ht="25.5">
      <c r="A592" s="319" t="s">
        <v>141</v>
      </c>
      <c r="B592" s="320" t="s">
        <v>120</v>
      </c>
      <c r="C592" s="10">
        <v>2</v>
      </c>
      <c r="D592" s="321" t="s">
        <v>1287</v>
      </c>
      <c r="E592" s="322"/>
      <c r="F592" s="308"/>
      <c r="G592" s="26"/>
      <c r="H592" s="25"/>
    </row>
    <row r="593" spans="1:8" s="338" customFormat="1">
      <c r="A593" s="319"/>
      <c r="B593" s="320"/>
      <c r="C593" s="5"/>
      <c r="D593" s="325" t="s">
        <v>1280</v>
      </c>
      <c r="E593" s="326"/>
      <c r="F593" s="309"/>
      <c r="G593" s="260"/>
      <c r="H593" s="260"/>
    </row>
    <row r="594" spans="1:8" ht="127.5">
      <c r="A594" s="319"/>
      <c r="B594" s="320"/>
      <c r="C594" s="10"/>
      <c r="D594" s="321" t="s">
        <v>1282</v>
      </c>
      <c r="E594" s="322"/>
      <c r="F594" s="308"/>
      <c r="G594" s="26"/>
      <c r="H594" s="25"/>
    </row>
    <row r="595" spans="1:8" ht="76.5">
      <c r="A595" s="319"/>
      <c r="B595" s="320"/>
      <c r="C595" s="10"/>
      <c r="D595" s="325" t="s">
        <v>241</v>
      </c>
      <c r="E595" s="322"/>
      <c r="F595" s="363"/>
      <c r="G595" s="512"/>
      <c r="H595" s="25"/>
    </row>
    <row r="596" spans="1:8" ht="25.5">
      <c r="A596" s="319"/>
      <c r="B596" s="320"/>
      <c r="C596" s="10"/>
      <c r="D596" s="325" t="s">
        <v>238</v>
      </c>
      <c r="E596" s="322"/>
      <c r="F596" s="308"/>
      <c r="G596" s="24"/>
      <c r="H596" s="25"/>
    </row>
    <row r="597" spans="1:8">
      <c r="A597" s="319"/>
      <c r="B597" s="320"/>
      <c r="C597" s="10"/>
      <c r="D597" s="325"/>
      <c r="E597" s="322"/>
      <c r="F597" s="308"/>
      <c r="G597" s="24"/>
      <c r="H597" s="25"/>
    </row>
    <row r="598" spans="1:8">
      <c r="A598" s="319"/>
      <c r="B598" s="320"/>
      <c r="C598" s="13" t="s">
        <v>25</v>
      </c>
      <c r="D598" s="321" t="s">
        <v>242</v>
      </c>
      <c r="E598" s="322" t="s">
        <v>16</v>
      </c>
      <c r="F598" s="308">
        <v>11.5</v>
      </c>
      <c r="G598" s="24"/>
      <c r="H598" s="25">
        <f>F598*G598</f>
        <v>0</v>
      </c>
    </row>
    <row r="599" spans="1:8">
      <c r="A599" s="319"/>
      <c r="B599" s="320"/>
      <c r="C599" s="13" t="s">
        <v>32</v>
      </c>
      <c r="D599" s="321" t="s">
        <v>243</v>
      </c>
      <c r="E599" s="322" t="s">
        <v>16</v>
      </c>
      <c r="F599" s="308">
        <v>4.8</v>
      </c>
      <c r="G599" s="24"/>
      <c r="H599" s="25">
        <f>F599*G599</f>
        <v>0</v>
      </c>
    </row>
    <row r="600" spans="1:8" ht="25.5">
      <c r="A600" s="319"/>
      <c r="B600" s="320"/>
      <c r="C600" s="13" t="s">
        <v>39</v>
      </c>
      <c r="D600" s="321" t="s">
        <v>244</v>
      </c>
      <c r="E600" s="322" t="s">
        <v>8</v>
      </c>
      <c r="F600" s="308">
        <v>14</v>
      </c>
      <c r="G600" s="24"/>
      <c r="H600" s="25">
        <f>F600*G600</f>
        <v>0</v>
      </c>
    </row>
    <row r="601" spans="1:8">
      <c r="A601" s="319"/>
      <c r="B601" s="320"/>
      <c r="C601" s="13" t="s">
        <v>56</v>
      </c>
      <c r="D601" s="321" t="s">
        <v>245</v>
      </c>
      <c r="E601" s="322" t="s">
        <v>8</v>
      </c>
      <c r="F601" s="308">
        <v>28.8</v>
      </c>
      <c r="G601" s="24"/>
      <c r="H601" s="25">
        <f>F601*G601</f>
        <v>0</v>
      </c>
    </row>
    <row r="602" spans="1:8">
      <c r="A602" s="319"/>
      <c r="B602" s="320"/>
      <c r="C602" s="13"/>
      <c r="D602" s="321"/>
      <c r="E602" s="322"/>
      <c r="F602" s="308"/>
      <c r="G602" s="24"/>
      <c r="H602" s="25"/>
    </row>
    <row r="603" spans="1:8">
      <c r="A603" s="319"/>
      <c r="B603" s="320"/>
      <c r="C603" s="13"/>
      <c r="D603" s="321"/>
      <c r="E603" s="322"/>
      <c r="F603" s="308"/>
      <c r="G603" s="24"/>
      <c r="H603" s="25"/>
    </row>
    <row r="604" spans="1:8" s="338" customFormat="1" ht="25.5">
      <c r="A604" s="319" t="s">
        <v>141</v>
      </c>
      <c r="B604" s="320" t="s">
        <v>120</v>
      </c>
      <c r="C604" s="5">
        <v>3</v>
      </c>
      <c r="D604" s="325" t="s">
        <v>1286</v>
      </c>
      <c r="E604" s="326"/>
      <c r="F604" s="309"/>
      <c r="G604" s="260"/>
      <c r="H604" s="25"/>
    </row>
    <row r="605" spans="1:8" s="338" customFormat="1" ht="127.5">
      <c r="A605" s="319"/>
      <c r="B605" s="320"/>
      <c r="C605" s="5"/>
      <c r="D605" s="325" t="s">
        <v>246</v>
      </c>
      <c r="E605" s="326"/>
      <c r="F605" s="350"/>
      <c r="G605" s="504"/>
      <c r="H605" s="25"/>
    </row>
    <row r="606" spans="1:8" s="338" customFormat="1" ht="25.5">
      <c r="A606" s="319"/>
      <c r="B606" s="320"/>
      <c r="C606" s="5"/>
      <c r="D606" s="325" t="s">
        <v>238</v>
      </c>
      <c r="E606" s="326" t="s">
        <v>16</v>
      </c>
      <c r="F606" s="309">
        <v>99.5</v>
      </c>
      <c r="G606" s="25"/>
      <c r="H606" s="25">
        <f>F606*G606</f>
        <v>0</v>
      </c>
    </row>
    <row r="607" spans="1:8">
      <c r="A607" s="319"/>
      <c r="B607" s="320"/>
      <c r="C607" s="10"/>
      <c r="D607" s="325"/>
      <c r="E607" s="322"/>
      <c r="F607" s="308"/>
      <c r="G607" s="24"/>
      <c r="H607" s="25"/>
    </row>
    <row r="608" spans="1:8">
      <c r="A608" s="319"/>
      <c r="B608" s="320"/>
      <c r="C608" s="391"/>
      <c r="D608" s="317"/>
      <c r="E608" s="324"/>
      <c r="F608" s="308"/>
      <c r="G608" s="24"/>
      <c r="H608" s="25"/>
    </row>
    <row r="609" spans="1:8">
      <c r="A609" s="319"/>
      <c r="B609" s="320"/>
      <c r="C609" s="13"/>
      <c r="D609" s="321"/>
      <c r="E609" s="322"/>
      <c r="F609" s="308"/>
      <c r="G609" s="24"/>
      <c r="H609" s="25"/>
    </row>
    <row r="610" spans="1:8" ht="25.5">
      <c r="A610" s="319" t="s">
        <v>141</v>
      </c>
      <c r="B610" s="320" t="s">
        <v>120</v>
      </c>
      <c r="C610" s="10">
        <v>4</v>
      </c>
      <c r="D610" s="321" t="s">
        <v>1285</v>
      </c>
      <c r="E610" s="322"/>
      <c r="F610" s="308"/>
      <c r="G610" s="24"/>
      <c r="H610" s="25"/>
    </row>
    <row r="611" spans="1:8" s="338" customFormat="1">
      <c r="A611" s="319"/>
      <c r="B611" s="320"/>
      <c r="C611" s="5"/>
      <c r="D611" s="325" t="s">
        <v>1284</v>
      </c>
      <c r="E611" s="326"/>
      <c r="F611" s="309"/>
      <c r="G611" s="260"/>
      <c r="H611" s="260"/>
    </row>
    <row r="612" spans="1:8" ht="127.5">
      <c r="A612" s="319"/>
      <c r="B612" s="320"/>
      <c r="C612" s="10"/>
      <c r="D612" s="321" t="s">
        <v>1283</v>
      </c>
      <c r="E612" s="322"/>
      <c r="F612" s="308"/>
      <c r="G612" s="24"/>
      <c r="H612" s="25"/>
    </row>
    <row r="613" spans="1:8" ht="25.5">
      <c r="A613" s="319"/>
      <c r="B613" s="320"/>
      <c r="C613" s="10"/>
      <c r="D613" s="325" t="s">
        <v>238</v>
      </c>
      <c r="E613" s="322" t="s">
        <v>16</v>
      </c>
      <c r="F613" s="308">
        <v>2.8</v>
      </c>
      <c r="G613" s="24"/>
      <c r="H613" s="25">
        <f>F613*G613</f>
        <v>0</v>
      </c>
    </row>
    <row r="614" spans="1:8">
      <c r="A614" s="319"/>
      <c r="B614" s="320"/>
      <c r="C614" s="391"/>
      <c r="D614" s="317"/>
      <c r="E614" s="324"/>
      <c r="F614" s="308"/>
      <c r="G614" s="24"/>
      <c r="H614" s="25"/>
    </row>
    <row r="615" spans="1:8" ht="25.5">
      <c r="A615" s="319" t="s">
        <v>141</v>
      </c>
      <c r="B615" s="320" t="s">
        <v>120</v>
      </c>
      <c r="C615" s="10">
        <v>5</v>
      </c>
      <c r="D615" s="321" t="s">
        <v>247</v>
      </c>
      <c r="E615" s="322"/>
      <c r="F615" s="308"/>
      <c r="G615" s="26"/>
      <c r="H615" s="25"/>
    </row>
    <row r="616" spans="1:8">
      <c r="A616" s="392"/>
      <c r="B616" s="393"/>
      <c r="C616" s="393"/>
      <c r="D616" s="394"/>
      <c r="E616" s="322" t="s">
        <v>8</v>
      </c>
      <c r="F616" s="308">
        <v>1.8</v>
      </c>
      <c r="G616" s="24"/>
      <c r="H616" s="25">
        <f>F616*G616</f>
        <v>0</v>
      </c>
    </row>
    <row r="617" spans="1:8">
      <c r="A617" s="319"/>
      <c r="B617" s="320"/>
      <c r="C617" s="10"/>
      <c r="D617" s="321"/>
      <c r="E617" s="322"/>
      <c r="F617" s="308"/>
      <c r="G617" s="24"/>
      <c r="H617" s="25"/>
    </row>
    <row r="618" spans="1:8" ht="19.5" thickBot="1">
      <c r="A618" s="311" t="s">
        <v>141</v>
      </c>
      <c r="B618" s="18" t="s">
        <v>234</v>
      </c>
      <c r="C618" s="14"/>
      <c r="D618" s="312" t="s">
        <v>248</v>
      </c>
      <c r="E618" s="36"/>
      <c r="F618" s="27"/>
      <c r="G618" s="499"/>
      <c r="H618" s="28">
        <f>SUM(H588:H617)</f>
        <v>0</v>
      </c>
    </row>
    <row r="619" spans="1:8">
      <c r="G619" s="500"/>
      <c r="H619" s="500"/>
    </row>
    <row r="620" spans="1:8" ht="19.5" thickBot="1">
      <c r="A620" s="311" t="s">
        <v>141</v>
      </c>
      <c r="B620" s="18" t="s">
        <v>249</v>
      </c>
      <c r="C620" s="14"/>
      <c r="D620" s="312" t="s">
        <v>250</v>
      </c>
      <c r="E620" s="36"/>
      <c r="F620" s="27"/>
      <c r="G620" s="499"/>
      <c r="H620" s="499"/>
    </row>
    <row r="621" spans="1:8">
      <c r="A621" s="315"/>
      <c r="B621" s="298"/>
      <c r="C621" s="316"/>
      <c r="D621" s="317"/>
      <c r="E621" s="318"/>
      <c r="F621" s="308"/>
      <c r="G621" s="24"/>
      <c r="H621" s="25" t="s">
        <v>20</v>
      </c>
    </row>
    <row r="622" spans="1:8">
      <c r="A622" s="319"/>
      <c r="B622" s="320"/>
      <c r="C622" s="10"/>
      <c r="D622" s="321"/>
      <c r="E622" s="322"/>
      <c r="F622" s="308"/>
      <c r="G622" s="24"/>
      <c r="H622" s="25" t="s">
        <v>20</v>
      </c>
    </row>
    <row r="623" spans="1:8" ht="51">
      <c r="A623" s="319" t="s">
        <v>141</v>
      </c>
      <c r="B623" s="320" t="s">
        <v>251</v>
      </c>
      <c r="C623" s="10">
        <v>1</v>
      </c>
      <c r="D623" s="321" t="s">
        <v>1188</v>
      </c>
      <c r="E623" s="322"/>
      <c r="F623" s="308"/>
      <c r="G623" s="26"/>
      <c r="H623" s="25"/>
    </row>
    <row r="624" spans="1:8" ht="38.25">
      <c r="A624" s="319"/>
      <c r="B624" s="320"/>
      <c r="C624" s="10"/>
      <c r="D624" s="321" t="s">
        <v>252</v>
      </c>
      <c r="E624" s="322"/>
      <c r="F624" s="308"/>
      <c r="G624" s="26"/>
      <c r="H624" s="25"/>
    </row>
    <row r="625" spans="1:8" ht="51">
      <c r="A625" s="319"/>
      <c r="B625" s="320"/>
      <c r="C625" s="10"/>
      <c r="D625" s="321" t="s">
        <v>253</v>
      </c>
      <c r="E625" s="322"/>
      <c r="F625" s="308"/>
      <c r="G625" s="26"/>
      <c r="H625" s="25"/>
    </row>
    <row r="626" spans="1:8" ht="51">
      <c r="A626" s="319"/>
      <c r="B626" s="320"/>
      <c r="C626" s="10"/>
      <c r="D626" s="321" t="s">
        <v>254</v>
      </c>
      <c r="E626" s="322"/>
      <c r="F626" s="308"/>
      <c r="G626" s="26"/>
      <c r="H626" s="25"/>
    </row>
    <row r="627" spans="1:8">
      <c r="A627" s="319"/>
      <c r="B627" s="320"/>
      <c r="C627" s="10"/>
      <c r="D627" s="321" t="s">
        <v>255</v>
      </c>
      <c r="E627" s="322"/>
      <c r="F627" s="308"/>
      <c r="G627" s="26"/>
      <c r="H627" s="25"/>
    </row>
    <row r="628" spans="1:8" ht="25.5">
      <c r="A628" s="319"/>
      <c r="B628" s="320"/>
      <c r="C628" s="13" t="s">
        <v>53</v>
      </c>
      <c r="D628" s="321" t="s">
        <v>256</v>
      </c>
      <c r="E628" s="322"/>
      <c r="F628" s="308"/>
      <c r="G628" s="26"/>
      <c r="H628" s="25"/>
    </row>
    <row r="629" spans="1:8">
      <c r="A629" s="319"/>
      <c r="B629" s="320"/>
      <c r="C629" s="13" t="s">
        <v>53</v>
      </c>
      <c r="D629" s="321" t="s">
        <v>257</v>
      </c>
      <c r="E629" s="322"/>
      <c r="F629" s="308"/>
      <c r="G629" s="26"/>
      <c r="H629" s="25"/>
    </row>
    <row r="630" spans="1:8" ht="51">
      <c r="A630" s="319"/>
      <c r="B630" s="320"/>
      <c r="C630" s="13" t="s">
        <v>53</v>
      </c>
      <c r="D630" s="321" t="s">
        <v>258</v>
      </c>
      <c r="E630" s="322"/>
      <c r="F630" s="308"/>
      <c r="G630" s="26"/>
      <c r="H630" s="25"/>
    </row>
    <row r="631" spans="1:8" ht="25.5">
      <c r="A631" s="319"/>
      <c r="B631" s="320"/>
      <c r="C631" s="13" t="s">
        <v>53</v>
      </c>
      <c r="D631" s="321" t="s">
        <v>259</v>
      </c>
      <c r="E631" s="322"/>
      <c r="F631" s="308"/>
      <c r="G631" s="26"/>
      <c r="H631" s="25"/>
    </row>
    <row r="632" spans="1:8">
      <c r="A632" s="319"/>
      <c r="B632" s="320"/>
      <c r="C632" s="13"/>
      <c r="D632" s="321" t="s">
        <v>260</v>
      </c>
      <c r="E632" s="322" t="s">
        <v>16</v>
      </c>
      <c r="F632" s="308">
        <v>3062.6</v>
      </c>
      <c r="G632" s="24"/>
      <c r="H632" s="25">
        <f>F632*G632</f>
        <v>0</v>
      </c>
    </row>
    <row r="633" spans="1:8" s="338" customFormat="1" ht="25.5">
      <c r="A633" s="319"/>
      <c r="B633" s="320"/>
      <c r="C633" s="5"/>
      <c r="D633" s="395" t="s">
        <v>261</v>
      </c>
      <c r="E633" s="326" t="s">
        <v>262</v>
      </c>
      <c r="F633" s="309">
        <v>326</v>
      </c>
      <c r="G633" s="260"/>
      <c r="H633" s="25">
        <f>F633*G633</f>
        <v>0</v>
      </c>
    </row>
    <row r="634" spans="1:8">
      <c r="A634" s="319"/>
      <c r="B634" s="320"/>
      <c r="C634" s="10"/>
      <c r="D634" s="321"/>
      <c r="E634" s="322"/>
      <c r="F634" s="308"/>
      <c r="G634" s="26"/>
      <c r="H634" s="25"/>
    </row>
    <row r="635" spans="1:8" ht="38.25">
      <c r="A635" s="319" t="s">
        <v>141</v>
      </c>
      <c r="B635" s="320" t="s">
        <v>251</v>
      </c>
      <c r="C635" s="10">
        <v>2</v>
      </c>
      <c r="D635" s="321" t="s">
        <v>263</v>
      </c>
      <c r="E635" s="322"/>
      <c r="F635" s="308"/>
      <c r="G635" s="26"/>
      <c r="H635" s="25"/>
    </row>
    <row r="636" spans="1:8">
      <c r="A636" s="319"/>
      <c r="B636" s="320"/>
      <c r="C636" s="13"/>
      <c r="D636" s="321" t="s">
        <v>260</v>
      </c>
      <c r="E636" s="322" t="s">
        <v>262</v>
      </c>
      <c r="F636" s="308">
        <v>120</v>
      </c>
      <c r="G636" s="24"/>
      <c r="H636" s="25">
        <f>F636*G636</f>
        <v>0</v>
      </c>
    </row>
    <row r="637" spans="1:8">
      <c r="A637" s="319"/>
      <c r="B637" s="320"/>
      <c r="C637" s="13"/>
      <c r="D637" s="321"/>
      <c r="E637" s="322"/>
      <c r="F637" s="308"/>
      <c r="G637" s="24"/>
      <c r="H637" s="25"/>
    </row>
    <row r="638" spans="1:8">
      <c r="A638" s="319"/>
      <c r="B638" s="320"/>
      <c r="C638" s="10"/>
      <c r="D638" s="321"/>
      <c r="E638" s="322"/>
      <c r="F638" s="308"/>
      <c r="G638" s="26"/>
      <c r="H638" s="25"/>
    </row>
    <row r="639" spans="1:8" ht="63.75">
      <c r="A639" s="319" t="s">
        <v>141</v>
      </c>
      <c r="B639" s="320" t="s">
        <v>251</v>
      </c>
      <c r="C639" s="10">
        <v>3</v>
      </c>
      <c r="D639" s="321" t="s">
        <v>1212</v>
      </c>
      <c r="E639" s="322"/>
      <c r="F639" s="308"/>
      <c r="G639" s="24"/>
      <c r="H639" s="25"/>
    </row>
    <row r="640" spans="1:8">
      <c r="A640" s="319"/>
      <c r="B640" s="320"/>
      <c r="C640" s="10"/>
      <c r="D640" s="321"/>
      <c r="E640" s="322"/>
      <c r="F640" s="308"/>
      <c r="G640" s="24"/>
      <c r="H640" s="25"/>
    </row>
    <row r="641" spans="1:8">
      <c r="A641" s="319"/>
      <c r="B641" s="320"/>
      <c r="C641" s="10"/>
      <c r="D641" s="20" t="s">
        <v>264</v>
      </c>
      <c r="E641" s="322" t="s">
        <v>16</v>
      </c>
      <c r="F641" s="308">
        <v>127.5</v>
      </c>
      <c r="G641" s="24"/>
      <c r="H641" s="25">
        <f>F641*G641</f>
        <v>0</v>
      </c>
    </row>
    <row r="642" spans="1:8">
      <c r="A642" s="319"/>
      <c r="B642" s="320"/>
      <c r="C642" s="10"/>
      <c r="D642" s="20" t="s">
        <v>265</v>
      </c>
      <c r="E642" s="322" t="s">
        <v>8</v>
      </c>
      <c r="F642" s="308">
        <v>62.7</v>
      </c>
      <c r="G642" s="24"/>
      <c r="H642" s="25">
        <f>F642*G642</f>
        <v>0</v>
      </c>
    </row>
    <row r="643" spans="1:8">
      <c r="A643" s="319"/>
      <c r="B643" s="320"/>
      <c r="C643" s="10"/>
      <c r="D643" s="21"/>
      <c r="E643" s="322"/>
      <c r="F643" s="308"/>
      <c r="G643" s="24"/>
      <c r="H643" s="25"/>
    </row>
    <row r="644" spans="1:8">
      <c r="A644" s="396"/>
      <c r="B644" s="397"/>
      <c r="C644" s="8"/>
      <c r="D644" s="398"/>
      <c r="E644" s="399"/>
      <c r="F644" s="400"/>
      <c r="G644" s="24"/>
      <c r="H644" s="25"/>
    </row>
    <row r="645" spans="1:8" ht="19.5" thickBot="1">
      <c r="A645" s="311" t="s">
        <v>141</v>
      </c>
      <c r="B645" s="18" t="s">
        <v>249</v>
      </c>
      <c r="C645" s="14"/>
      <c r="D645" s="312" t="s">
        <v>266</v>
      </c>
      <c r="E645" s="36"/>
      <c r="F645" s="27"/>
      <c r="G645" s="499"/>
      <c r="H645" s="28">
        <f>SUM(H623:H644)</f>
        <v>0</v>
      </c>
    </row>
    <row r="647" spans="1:8" ht="19.5" thickBot="1">
      <c r="A647" s="311" t="s">
        <v>141</v>
      </c>
      <c r="B647" s="18" t="s">
        <v>267</v>
      </c>
      <c r="C647" s="14"/>
      <c r="D647" s="312" t="s">
        <v>268</v>
      </c>
      <c r="E647" s="36"/>
      <c r="F647" s="27"/>
      <c r="G647" s="27"/>
      <c r="H647" s="27"/>
    </row>
    <row r="648" spans="1:8">
      <c r="A648" s="315"/>
      <c r="B648" s="298"/>
      <c r="C648" s="316"/>
      <c r="D648" s="317"/>
      <c r="E648" s="318"/>
      <c r="F648" s="308"/>
      <c r="G648" s="308"/>
      <c r="H648" s="309"/>
    </row>
    <row r="649" spans="1:8" ht="25.5">
      <c r="A649" s="319" t="s">
        <v>141</v>
      </c>
      <c r="B649" s="320" t="s">
        <v>269</v>
      </c>
      <c r="C649" s="10">
        <v>1</v>
      </c>
      <c r="D649" s="321" t="s">
        <v>270</v>
      </c>
      <c r="E649" s="322"/>
      <c r="F649" s="308"/>
      <c r="G649" s="373"/>
      <c r="H649" s="373" t="s">
        <v>20</v>
      </c>
    </row>
    <row r="650" spans="1:8" ht="51">
      <c r="A650" s="319"/>
      <c r="B650" s="320"/>
      <c r="C650" s="10"/>
      <c r="D650" s="321" t="s">
        <v>271</v>
      </c>
      <c r="E650" s="322"/>
      <c r="F650" s="308"/>
      <c r="G650" s="373"/>
      <c r="H650" s="309" t="s">
        <v>20</v>
      </c>
    </row>
    <row r="651" spans="1:8" ht="38.25">
      <c r="A651" s="319"/>
      <c r="B651" s="320"/>
      <c r="C651" s="10"/>
      <c r="D651" s="325" t="s">
        <v>272</v>
      </c>
      <c r="E651" s="322"/>
      <c r="F651" s="308"/>
      <c r="G651" s="308"/>
      <c r="H651" s="309" t="s">
        <v>20</v>
      </c>
    </row>
    <row r="652" spans="1:8" ht="38.25">
      <c r="A652" s="319"/>
      <c r="B652" s="320"/>
      <c r="C652" s="10"/>
      <c r="D652" s="325" t="s">
        <v>273</v>
      </c>
      <c r="E652" s="322"/>
      <c r="F652" s="308"/>
      <c r="G652" s="308"/>
      <c r="H652" s="309" t="s">
        <v>20</v>
      </c>
    </row>
    <row r="653" spans="1:8">
      <c r="A653" s="319"/>
      <c r="B653" s="320"/>
      <c r="C653" s="10"/>
      <c r="D653" s="325" t="s">
        <v>274</v>
      </c>
      <c r="E653" s="322"/>
      <c r="F653" s="308"/>
      <c r="G653" s="308"/>
      <c r="H653" s="309" t="s">
        <v>20</v>
      </c>
    </row>
    <row r="654" spans="1:8">
      <c r="A654" s="319"/>
      <c r="B654" s="320"/>
      <c r="C654" s="13"/>
      <c r="D654" s="321" t="s">
        <v>275</v>
      </c>
      <c r="E654" s="322" t="s">
        <v>16</v>
      </c>
      <c r="F654" s="308">
        <v>305</v>
      </c>
      <c r="G654" s="24"/>
      <c r="H654" s="25">
        <f>F654*G654</f>
        <v>0</v>
      </c>
    </row>
    <row r="655" spans="1:8">
      <c r="A655" s="319"/>
      <c r="B655" s="320"/>
      <c r="C655" s="10"/>
      <c r="D655" s="321"/>
      <c r="E655" s="322"/>
      <c r="F655" s="308"/>
      <c r="G655" s="24"/>
      <c r="H655" s="25"/>
    </row>
    <row r="656" spans="1:8" ht="38.25">
      <c r="A656" s="319" t="s">
        <v>141</v>
      </c>
      <c r="B656" s="320" t="s">
        <v>269</v>
      </c>
      <c r="C656" s="10">
        <v>2</v>
      </c>
      <c r="D656" s="321" t="s">
        <v>276</v>
      </c>
      <c r="E656" s="322"/>
      <c r="F656" s="308"/>
      <c r="G656" s="26"/>
      <c r="H656" s="25"/>
    </row>
    <row r="657" spans="1:8" ht="25.5">
      <c r="A657" s="319"/>
      <c r="B657" s="320"/>
      <c r="C657" s="10"/>
      <c r="D657" s="321" t="s">
        <v>277</v>
      </c>
      <c r="E657" s="322"/>
      <c r="F657" s="308"/>
      <c r="G657" s="26"/>
      <c r="H657" s="25"/>
    </row>
    <row r="658" spans="1:8" ht="38.25">
      <c r="A658" s="319"/>
      <c r="B658" s="320"/>
      <c r="C658" s="10"/>
      <c r="D658" s="325" t="s">
        <v>278</v>
      </c>
      <c r="E658" s="322"/>
      <c r="F658" s="308"/>
      <c r="G658" s="24"/>
      <c r="H658" s="25"/>
    </row>
    <row r="659" spans="1:8" ht="25.5">
      <c r="A659" s="319"/>
      <c r="B659" s="320"/>
      <c r="C659" s="10"/>
      <c r="D659" s="325" t="s">
        <v>279</v>
      </c>
      <c r="E659" s="322"/>
      <c r="F659" s="308"/>
      <c r="G659" s="24"/>
      <c r="H659" s="25"/>
    </row>
    <row r="660" spans="1:8">
      <c r="A660" s="319"/>
      <c r="B660" s="320"/>
      <c r="C660" s="10"/>
      <c r="D660" s="325" t="s">
        <v>275</v>
      </c>
      <c r="E660" s="322"/>
      <c r="F660" s="308"/>
      <c r="G660" s="24"/>
      <c r="H660" s="25"/>
    </row>
    <row r="661" spans="1:8">
      <c r="A661" s="319"/>
      <c r="B661" s="320"/>
      <c r="C661" s="13" t="s">
        <v>25</v>
      </c>
      <c r="D661" s="321" t="s">
        <v>280</v>
      </c>
      <c r="E661" s="322" t="s">
        <v>16</v>
      </c>
      <c r="F661" s="308">
        <v>410</v>
      </c>
      <c r="G661" s="24"/>
      <c r="H661" s="25">
        <f>F661*G661</f>
        <v>0</v>
      </c>
    </row>
    <row r="662" spans="1:8">
      <c r="A662" s="319"/>
      <c r="B662" s="320"/>
      <c r="C662" s="13" t="s">
        <v>32</v>
      </c>
      <c r="D662" s="321" t="s">
        <v>281</v>
      </c>
      <c r="E662" s="322" t="s">
        <v>16</v>
      </c>
      <c r="F662" s="308">
        <v>275</v>
      </c>
      <c r="G662" s="24"/>
      <c r="H662" s="25">
        <f>F662*G662</f>
        <v>0</v>
      </c>
    </row>
    <row r="663" spans="1:8">
      <c r="A663" s="319"/>
      <c r="B663" s="320"/>
      <c r="C663" s="13"/>
      <c r="D663" s="321"/>
      <c r="E663" s="322"/>
      <c r="F663" s="308"/>
      <c r="G663" s="24"/>
      <c r="H663" s="25"/>
    </row>
    <row r="664" spans="1:8">
      <c r="A664" s="319"/>
      <c r="B664" s="320"/>
      <c r="C664" s="13"/>
      <c r="D664" s="321"/>
      <c r="E664" s="322"/>
      <c r="F664" s="308"/>
      <c r="G664" s="24"/>
      <c r="H664" s="25"/>
    </row>
    <row r="665" spans="1:8" ht="38.25">
      <c r="A665" s="319" t="s">
        <v>141</v>
      </c>
      <c r="B665" s="320" t="s">
        <v>269</v>
      </c>
      <c r="C665" s="10">
        <v>3</v>
      </c>
      <c r="D665" s="321" t="s">
        <v>282</v>
      </c>
      <c r="E665" s="322"/>
      <c r="F665" s="308"/>
      <c r="G665" s="26"/>
      <c r="H665" s="25"/>
    </row>
    <row r="666" spans="1:8" ht="38.25">
      <c r="A666" s="319"/>
      <c r="B666" s="320"/>
      <c r="C666" s="10"/>
      <c r="D666" s="325" t="s">
        <v>272</v>
      </c>
      <c r="E666" s="322"/>
      <c r="F666" s="308"/>
      <c r="G666" s="24"/>
      <c r="H666" s="25"/>
    </row>
    <row r="667" spans="1:8" ht="25.5">
      <c r="A667" s="319"/>
      <c r="B667" s="320"/>
      <c r="C667" s="10"/>
      <c r="D667" s="325" t="s">
        <v>283</v>
      </c>
      <c r="E667" s="322"/>
      <c r="F667" s="308"/>
      <c r="G667" s="24"/>
      <c r="H667" s="25"/>
    </row>
    <row r="668" spans="1:8" ht="38.25">
      <c r="A668" s="319"/>
      <c r="B668" s="320"/>
      <c r="C668" s="10"/>
      <c r="D668" s="325" t="s">
        <v>284</v>
      </c>
      <c r="E668" s="322"/>
      <c r="F668" s="308"/>
      <c r="G668" s="24"/>
      <c r="H668" s="25"/>
    </row>
    <row r="669" spans="1:8" ht="25.5">
      <c r="A669" s="319"/>
      <c r="B669" s="320"/>
      <c r="C669" s="10"/>
      <c r="D669" s="325" t="s">
        <v>285</v>
      </c>
      <c r="E669" s="322"/>
      <c r="F669" s="308"/>
      <c r="G669" s="24"/>
      <c r="H669" s="25"/>
    </row>
    <row r="670" spans="1:8">
      <c r="A670" s="319"/>
      <c r="B670" s="320"/>
      <c r="C670" s="10"/>
      <c r="D670" s="325" t="s">
        <v>275</v>
      </c>
      <c r="E670" s="322"/>
      <c r="F670" s="308"/>
      <c r="G670" s="24"/>
      <c r="H670" s="25"/>
    </row>
    <row r="671" spans="1:8">
      <c r="A671" s="319"/>
      <c r="B671" s="320"/>
      <c r="C671" s="13" t="s">
        <v>25</v>
      </c>
      <c r="D671" s="321" t="s">
        <v>286</v>
      </c>
      <c r="E671" s="322" t="s">
        <v>16</v>
      </c>
      <c r="F671" s="308">
        <v>1800</v>
      </c>
      <c r="G671" s="24"/>
      <c r="H671" s="25">
        <f>F671*G671</f>
        <v>0</v>
      </c>
    </row>
    <row r="672" spans="1:8">
      <c r="A672" s="319"/>
      <c r="B672" s="320"/>
      <c r="C672" s="13" t="s">
        <v>32</v>
      </c>
      <c r="D672" s="321" t="s">
        <v>287</v>
      </c>
      <c r="E672" s="322" t="s">
        <v>16</v>
      </c>
      <c r="F672" s="308">
        <v>1260</v>
      </c>
      <c r="G672" s="24"/>
      <c r="H672" s="25">
        <f>F672*G672</f>
        <v>0</v>
      </c>
    </row>
    <row r="673" spans="1:8">
      <c r="A673" s="319"/>
      <c r="B673" s="320"/>
      <c r="C673" s="13"/>
      <c r="D673" s="321"/>
      <c r="E673" s="322"/>
      <c r="F673" s="308"/>
      <c r="G673" s="24"/>
      <c r="H673" s="25"/>
    </row>
    <row r="674" spans="1:8" ht="25.5">
      <c r="A674" s="319" t="s">
        <v>141</v>
      </c>
      <c r="B674" s="320" t="s">
        <v>269</v>
      </c>
      <c r="C674" s="10">
        <v>4</v>
      </c>
      <c r="D674" s="321" t="s">
        <v>288</v>
      </c>
      <c r="E674" s="322"/>
      <c r="F674" s="308"/>
      <c r="G674" s="26"/>
      <c r="H674" s="25"/>
    </row>
    <row r="675" spans="1:8" ht="25.5">
      <c r="A675" s="319"/>
      <c r="B675" s="320"/>
      <c r="C675" s="13"/>
      <c r="D675" s="325" t="s">
        <v>289</v>
      </c>
      <c r="E675" s="322"/>
      <c r="F675" s="308"/>
      <c r="G675" s="24"/>
      <c r="H675" s="25"/>
    </row>
    <row r="676" spans="1:8">
      <c r="A676" s="319"/>
      <c r="B676" s="320"/>
      <c r="C676" s="13"/>
      <c r="D676" s="325" t="s">
        <v>275</v>
      </c>
      <c r="E676" s="322"/>
      <c r="F676" s="308"/>
      <c r="G676" s="24"/>
      <c r="H676" s="25"/>
    </row>
    <row r="677" spans="1:8">
      <c r="A677" s="319"/>
      <c r="B677" s="320"/>
      <c r="C677" s="13"/>
      <c r="D677" s="401"/>
      <c r="E677" s="322" t="s">
        <v>16</v>
      </c>
      <c r="F677" s="308">
        <v>2505</v>
      </c>
      <c r="G677" s="24"/>
      <c r="H677" s="25">
        <f>F677*G677</f>
        <v>0</v>
      </c>
    </row>
    <row r="678" spans="1:8">
      <c r="A678" s="319"/>
      <c r="B678" s="320"/>
      <c r="C678" s="13"/>
      <c r="D678" s="401"/>
      <c r="E678" s="322"/>
      <c r="F678" s="308"/>
      <c r="G678" s="24"/>
      <c r="H678" s="25"/>
    </row>
    <row r="679" spans="1:8">
      <c r="A679" s="319"/>
      <c r="B679" s="320"/>
      <c r="C679" s="13"/>
      <c r="D679" s="401"/>
      <c r="E679" s="322"/>
      <c r="F679" s="308"/>
      <c r="G679" s="24"/>
      <c r="H679" s="25"/>
    </row>
    <row r="680" spans="1:8" ht="25.5">
      <c r="A680" s="319" t="s">
        <v>141</v>
      </c>
      <c r="B680" s="320" t="s">
        <v>269</v>
      </c>
      <c r="C680" s="10">
        <v>5</v>
      </c>
      <c r="D680" s="321" t="s">
        <v>1213</v>
      </c>
      <c r="E680" s="322"/>
      <c r="F680" s="308"/>
      <c r="G680" s="26"/>
      <c r="H680" s="25"/>
    </row>
    <row r="681" spans="1:8" ht="25.5">
      <c r="A681" s="319"/>
      <c r="B681" s="320"/>
      <c r="C681" s="13"/>
      <c r="D681" s="325" t="s">
        <v>290</v>
      </c>
      <c r="E681" s="322"/>
      <c r="F681" s="308"/>
      <c r="G681" s="24"/>
      <c r="H681" s="25"/>
    </row>
    <row r="682" spans="1:8" ht="38.25">
      <c r="A682" s="319"/>
      <c r="B682" s="320"/>
      <c r="C682" s="13"/>
      <c r="D682" s="325" t="s">
        <v>291</v>
      </c>
      <c r="E682" s="322"/>
      <c r="F682" s="308"/>
      <c r="G682" s="24"/>
      <c r="H682" s="25"/>
    </row>
    <row r="683" spans="1:8">
      <c r="A683" s="319"/>
      <c r="B683" s="320"/>
      <c r="C683" s="13"/>
      <c r="D683" s="401" t="s">
        <v>292</v>
      </c>
      <c r="E683" s="322"/>
      <c r="F683" s="308"/>
      <c r="G683" s="24"/>
      <c r="H683" s="25"/>
    </row>
    <row r="684" spans="1:8" ht="51">
      <c r="A684" s="319"/>
      <c r="B684" s="320"/>
      <c r="C684" s="13"/>
      <c r="D684" s="325" t="s">
        <v>1214</v>
      </c>
      <c r="E684" s="322"/>
      <c r="F684" s="308"/>
      <c r="G684" s="24"/>
      <c r="H684" s="25"/>
    </row>
    <row r="685" spans="1:8" ht="38.25">
      <c r="A685" s="319"/>
      <c r="B685" s="320"/>
      <c r="C685" s="13"/>
      <c r="D685" s="325" t="s">
        <v>293</v>
      </c>
      <c r="E685" s="322"/>
      <c r="F685" s="308"/>
      <c r="G685" s="24"/>
      <c r="H685" s="25"/>
    </row>
    <row r="686" spans="1:8" ht="25.5">
      <c r="A686" s="319"/>
      <c r="B686" s="320"/>
      <c r="C686" s="13"/>
      <c r="D686" s="325" t="s">
        <v>294</v>
      </c>
      <c r="E686" s="322"/>
      <c r="F686" s="308"/>
      <c r="G686" s="24"/>
      <c r="H686" s="25"/>
    </row>
    <row r="687" spans="1:8" ht="25.5">
      <c r="A687" s="319"/>
      <c r="B687" s="320"/>
      <c r="C687" s="13"/>
      <c r="D687" s="325" t="s">
        <v>1215</v>
      </c>
      <c r="E687" s="322"/>
      <c r="F687" s="308"/>
      <c r="G687" s="24"/>
      <c r="H687" s="25"/>
    </row>
    <row r="688" spans="1:8" ht="51">
      <c r="A688" s="319"/>
      <c r="B688" s="320"/>
      <c r="C688" s="13"/>
      <c r="D688" s="325" t="s">
        <v>295</v>
      </c>
      <c r="E688" s="322"/>
      <c r="F688" s="308"/>
      <c r="G688" s="24"/>
      <c r="H688" s="25"/>
    </row>
    <row r="689" spans="1:8" ht="63.75">
      <c r="A689" s="319"/>
      <c r="B689" s="320"/>
      <c r="C689" s="13"/>
      <c r="D689" s="325" t="s">
        <v>296</v>
      </c>
      <c r="E689" s="322"/>
      <c r="F689" s="308"/>
      <c r="G689" s="24"/>
      <c r="H689" s="25"/>
    </row>
    <row r="690" spans="1:8" ht="38.25">
      <c r="A690" s="319"/>
      <c r="B690" s="320"/>
      <c r="C690" s="13"/>
      <c r="D690" s="325" t="s">
        <v>297</v>
      </c>
      <c r="E690" s="322"/>
      <c r="F690" s="308"/>
      <c r="G690" s="24"/>
      <c r="H690" s="25"/>
    </row>
    <row r="691" spans="1:8" ht="25.5">
      <c r="A691" s="319"/>
      <c r="B691" s="320"/>
      <c r="C691" s="13"/>
      <c r="D691" s="325" t="s">
        <v>298</v>
      </c>
      <c r="E691" s="322"/>
      <c r="F691" s="308"/>
      <c r="G691" s="24"/>
      <c r="H691" s="25"/>
    </row>
    <row r="692" spans="1:8" ht="38.25">
      <c r="A692" s="319"/>
      <c r="B692" s="320"/>
      <c r="C692" s="13"/>
      <c r="D692" s="325" t="s">
        <v>1216</v>
      </c>
      <c r="E692" s="322"/>
      <c r="F692" s="308"/>
      <c r="G692" s="24"/>
      <c r="H692" s="25"/>
    </row>
    <row r="693" spans="1:8" ht="25.5">
      <c r="A693" s="319"/>
      <c r="B693" s="320"/>
      <c r="C693" s="13"/>
      <c r="D693" s="325" t="s">
        <v>299</v>
      </c>
      <c r="E693" s="322"/>
      <c r="F693" s="308"/>
      <c r="G693" s="24"/>
      <c r="H693" s="25"/>
    </row>
    <row r="694" spans="1:8">
      <c r="A694" s="319"/>
      <c r="B694" s="320"/>
      <c r="C694" s="13"/>
      <c r="D694" s="401" t="s">
        <v>300</v>
      </c>
      <c r="E694" s="322"/>
      <c r="F694" s="308"/>
      <c r="G694" s="24"/>
      <c r="H694" s="25"/>
    </row>
    <row r="695" spans="1:8">
      <c r="A695" s="319"/>
      <c r="B695" s="320"/>
      <c r="C695" s="13"/>
      <c r="D695" s="401"/>
      <c r="E695" s="322" t="s">
        <v>16</v>
      </c>
      <c r="F695" s="308">
        <v>220</v>
      </c>
      <c r="G695" s="24"/>
      <c r="H695" s="25">
        <f>F695*G695</f>
        <v>0</v>
      </c>
    </row>
    <row r="696" spans="1:8">
      <c r="A696" s="319"/>
      <c r="B696" s="320"/>
      <c r="C696" s="10"/>
      <c r="D696" s="321"/>
      <c r="E696" s="322"/>
      <c r="F696" s="308"/>
      <c r="G696" s="24"/>
      <c r="H696" s="25" t="s">
        <v>20</v>
      </c>
    </row>
    <row r="697" spans="1:8" ht="26.25" thickBot="1">
      <c r="A697" s="311" t="s">
        <v>141</v>
      </c>
      <c r="B697" s="18" t="s">
        <v>267</v>
      </c>
      <c r="C697" s="14"/>
      <c r="D697" s="312" t="s">
        <v>301</v>
      </c>
      <c r="E697" s="36"/>
      <c r="F697" s="27"/>
      <c r="G697" s="514"/>
      <c r="H697" s="28">
        <f>SUM(H654:H696)</f>
        <v>0</v>
      </c>
    </row>
    <row r="699" spans="1:8" ht="19.5" thickBot="1">
      <c r="A699" s="311" t="s">
        <v>141</v>
      </c>
      <c r="B699" s="18" t="s">
        <v>302</v>
      </c>
      <c r="C699" s="9"/>
      <c r="D699" s="389" t="s">
        <v>303</v>
      </c>
      <c r="E699" s="40"/>
      <c r="F699" s="47"/>
      <c r="G699" s="47"/>
      <c r="H699" s="47"/>
    </row>
    <row r="700" spans="1:8">
      <c r="A700" s="315"/>
      <c r="B700" s="298"/>
      <c r="C700" s="316"/>
      <c r="D700" s="317"/>
      <c r="E700" s="318"/>
      <c r="F700" s="308"/>
      <c r="G700" s="308"/>
      <c r="H700" s="309"/>
    </row>
    <row r="701" spans="1:8" ht="38.25">
      <c r="A701" s="319" t="s">
        <v>141</v>
      </c>
      <c r="B701" s="320" t="s">
        <v>304</v>
      </c>
      <c r="C701" s="5">
        <v>1</v>
      </c>
      <c r="D701" s="325" t="s">
        <v>305</v>
      </c>
      <c r="E701" s="326"/>
      <c r="F701" s="309"/>
      <c r="G701" s="390"/>
      <c r="H701" s="390" t="s">
        <v>20</v>
      </c>
    </row>
    <row r="702" spans="1:8">
      <c r="A702" s="319"/>
      <c r="B702" s="320"/>
      <c r="C702" s="3"/>
      <c r="D702" s="403" t="s">
        <v>1189</v>
      </c>
      <c r="E702" s="326" t="s">
        <v>16</v>
      </c>
      <c r="F702" s="309">
        <v>220</v>
      </c>
      <c r="G702" s="25"/>
      <c r="H702" s="25"/>
    </row>
    <row r="703" spans="1:8">
      <c r="A703" s="319"/>
      <c r="B703" s="320"/>
      <c r="C703" s="10"/>
      <c r="D703" s="321"/>
      <c r="E703" s="322"/>
      <c r="F703" s="308"/>
      <c r="G703" s="24"/>
      <c r="H703" s="25" t="s">
        <v>20</v>
      </c>
    </row>
    <row r="704" spans="1:8" ht="19.5" thickBot="1">
      <c r="A704" s="311" t="s">
        <v>141</v>
      </c>
      <c r="B704" s="18" t="s">
        <v>302</v>
      </c>
      <c r="C704" s="9"/>
      <c r="D704" s="389" t="s">
        <v>303</v>
      </c>
      <c r="E704" s="40"/>
      <c r="F704" s="47"/>
      <c r="G704" s="46"/>
      <c r="H704" s="28"/>
    </row>
    <row r="705" spans="1:90">
      <c r="G705" s="500"/>
      <c r="H705" s="500"/>
    </row>
    <row r="706" spans="1:90" ht="19.5" thickBot="1">
      <c r="A706" s="311" t="s">
        <v>306</v>
      </c>
      <c r="B706" s="18"/>
      <c r="C706" s="14"/>
      <c r="D706" s="312" t="s">
        <v>307</v>
      </c>
      <c r="E706" s="36"/>
      <c r="F706" s="27"/>
      <c r="G706" s="499"/>
      <c r="H706" s="499"/>
      <c r="I706" s="343"/>
      <c r="J706" s="343"/>
      <c r="K706" s="343"/>
      <c r="L706" s="343"/>
      <c r="M706" s="343"/>
      <c r="N706" s="343"/>
      <c r="O706" s="343"/>
      <c r="P706" s="343"/>
      <c r="Q706" s="343"/>
      <c r="R706" s="343"/>
      <c r="S706" s="343"/>
      <c r="T706" s="343"/>
      <c r="U706" s="343"/>
      <c r="V706" s="343"/>
      <c r="W706" s="343"/>
      <c r="X706" s="343"/>
      <c r="Y706" s="343"/>
      <c r="Z706" s="343"/>
      <c r="AA706" s="343"/>
      <c r="AB706" s="343"/>
      <c r="AC706" s="343"/>
      <c r="AD706" s="343"/>
      <c r="AE706" s="343"/>
      <c r="AF706" s="343"/>
      <c r="AG706" s="343"/>
      <c r="AH706" s="343"/>
      <c r="AI706" s="343"/>
      <c r="AJ706" s="343"/>
      <c r="AK706" s="343"/>
      <c r="AL706" s="343"/>
      <c r="AM706" s="343"/>
      <c r="AN706" s="343"/>
      <c r="AO706" s="343"/>
      <c r="AP706" s="343"/>
      <c r="AQ706" s="343"/>
      <c r="AR706" s="343"/>
      <c r="AS706" s="343"/>
      <c r="AT706" s="343"/>
      <c r="AU706" s="343"/>
      <c r="AV706" s="343"/>
      <c r="AW706" s="343"/>
      <c r="AX706" s="343"/>
      <c r="AY706" s="343"/>
      <c r="AZ706" s="343"/>
      <c r="BA706" s="343"/>
      <c r="BB706" s="343"/>
      <c r="BC706" s="343"/>
      <c r="BD706" s="343"/>
      <c r="BE706" s="343"/>
      <c r="BF706" s="343"/>
      <c r="BG706" s="343"/>
      <c r="BH706" s="343"/>
      <c r="BI706" s="343"/>
      <c r="BJ706" s="343"/>
      <c r="BK706" s="343"/>
      <c r="BL706" s="343"/>
      <c r="BM706" s="343"/>
      <c r="BN706" s="343"/>
      <c r="BO706" s="343"/>
      <c r="BP706" s="343"/>
      <c r="BQ706" s="343"/>
      <c r="BR706" s="343"/>
      <c r="BS706" s="343"/>
      <c r="BT706" s="343"/>
      <c r="BU706" s="343"/>
      <c r="BV706" s="343"/>
      <c r="BW706" s="343"/>
      <c r="BX706" s="343"/>
      <c r="BY706" s="343"/>
      <c r="BZ706" s="343"/>
      <c r="CA706" s="343"/>
      <c r="CB706" s="343"/>
      <c r="CC706" s="343"/>
      <c r="CD706" s="343"/>
      <c r="CE706" s="343"/>
      <c r="CF706" s="343"/>
      <c r="CG706" s="343"/>
      <c r="CH706" s="343"/>
      <c r="CI706" s="343"/>
      <c r="CJ706" s="343"/>
      <c r="CK706" s="343"/>
      <c r="CL706" s="343"/>
    </row>
    <row r="707" spans="1:90">
      <c r="A707" s="315"/>
      <c r="B707" s="298"/>
      <c r="C707" s="316"/>
      <c r="D707" s="317"/>
      <c r="E707" s="318"/>
      <c r="F707" s="308"/>
      <c r="G707" s="24"/>
      <c r="H707" s="25"/>
      <c r="I707" s="324"/>
      <c r="J707" s="324"/>
      <c r="K707" s="324"/>
      <c r="L707" s="324"/>
      <c r="M707" s="324"/>
      <c r="N707" s="324"/>
      <c r="O707" s="324"/>
      <c r="P707" s="324"/>
      <c r="Q707" s="324"/>
      <c r="R707" s="324"/>
      <c r="S707" s="324"/>
      <c r="T707" s="324"/>
      <c r="U707" s="324"/>
      <c r="V707" s="324"/>
      <c r="W707" s="324"/>
      <c r="X707" s="324"/>
      <c r="Y707" s="324"/>
      <c r="Z707" s="324"/>
      <c r="AA707" s="324"/>
      <c r="AB707" s="324"/>
      <c r="AC707" s="324"/>
      <c r="AD707" s="324"/>
      <c r="AE707" s="324"/>
      <c r="AF707" s="324"/>
      <c r="AG707" s="324"/>
      <c r="AH707" s="324"/>
      <c r="AI707" s="324"/>
      <c r="AJ707" s="324"/>
      <c r="AK707" s="324"/>
      <c r="AL707" s="324"/>
      <c r="AM707" s="324"/>
      <c r="AN707" s="324"/>
      <c r="AO707" s="324"/>
      <c r="AP707" s="324"/>
      <c r="AQ707" s="324"/>
      <c r="AR707" s="324"/>
      <c r="AS707" s="324"/>
      <c r="AT707" s="324"/>
      <c r="AU707" s="324"/>
      <c r="AV707" s="324"/>
      <c r="AW707" s="324"/>
      <c r="AX707" s="324"/>
      <c r="AY707" s="324"/>
      <c r="AZ707" s="324"/>
      <c r="BA707" s="324"/>
      <c r="BB707" s="324"/>
      <c r="BC707" s="324"/>
      <c r="BD707" s="324"/>
      <c r="BE707" s="324"/>
      <c r="BF707" s="324"/>
      <c r="BG707" s="324"/>
      <c r="BH707" s="324"/>
      <c r="BI707" s="324"/>
      <c r="BJ707" s="324"/>
      <c r="BK707" s="324"/>
      <c r="BL707" s="324"/>
      <c r="BM707" s="324"/>
      <c r="BN707" s="324"/>
      <c r="BO707" s="324"/>
      <c r="BP707" s="324"/>
      <c r="BQ707" s="324"/>
      <c r="BR707" s="324"/>
      <c r="BS707" s="324"/>
      <c r="BT707" s="324"/>
      <c r="BU707" s="324"/>
      <c r="BV707" s="324"/>
      <c r="BW707" s="324"/>
      <c r="BX707" s="324"/>
      <c r="BY707" s="324"/>
      <c r="BZ707" s="324"/>
      <c r="CA707" s="324"/>
      <c r="CB707" s="324"/>
      <c r="CC707" s="324"/>
      <c r="CD707" s="324"/>
      <c r="CE707" s="324"/>
      <c r="CF707" s="324"/>
      <c r="CG707" s="324"/>
      <c r="CH707" s="324"/>
      <c r="CI707" s="324"/>
      <c r="CJ707" s="324"/>
      <c r="CK707" s="324"/>
      <c r="CL707" s="324"/>
    </row>
    <row r="708" spans="1:90">
      <c r="A708" s="319"/>
      <c r="B708" s="320"/>
      <c r="C708" s="10"/>
      <c r="D708" s="321"/>
      <c r="E708" s="322"/>
      <c r="F708" s="308"/>
      <c r="G708" s="24"/>
      <c r="H708" s="25" t="s">
        <v>20</v>
      </c>
      <c r="I708" s="324"/>
      <c r="J708" s="324"/>
      <c r="K708" s="324"/>
      <c r="L708" s="324"/>
      <c r="M708" s="324"/>
      <c r="N708" s="324"/>
      <c r="O708" s="324"/>
      <c r="P708" s="324"/>
      <c r="Q708" s="324"/>
      <c r="R708" s="324"/>
      <c r="S708" s="324"/>
      <c r="T708" s="324"/>
      <c r="U708" s="324"/>
      <c r="V708" s="324"/>
      <c r="W708" s="324"/>
      <c r="X708" s="324"/>
      <c r="Y708" s="324"/>
      <c r="Z708" s="324"/>
      <c r="AA708" s="324"/>
      <c r="AB708" s="324"/>
      <c r="AC708" s="324"/>
      <c r="AD708" s="324"/>
      <c r="AE708" s="324"/>
      <c r="AF708" s="324"/>
      <c r="AG708" s="324"/>
      <c r="AH708" s="324"/>
      <c r="AI708" s="324"/>
      <c r="AJ708" s="324"/>
      <c r="AK708" s="324"/>
      <c r="AL708" s="324"/>
      <c r="AM708" s="324"/>
      <c r="AN708" s="324"/>
      <c r="AO708" s="324"/>
      <c r="AP708" s="324"/>
      <c r="AQ708" s="324"/>
      <c r="AR708" s="324"/>
      <c r="AS708" s="324"/>
      <c r="AT708" s="324"/>
      <c r="AU708" s="324"/>
      <c r="AV708" s="324"/>
      <c r="AW708" s="324"/>
      <c r="AX708" s="324"/>
      <c r="AY708" s="324"/>
      <c r="AZ708" s="324"/>
      <c r="BA708" s="324"/>
      <c r="BB708" s="324"/>
      <c r="BC708" s="324"/>
      <c r="BD708" s="324"/>
      <c r="BE708" s="324"/>
      <c r="BF708" s="324"/>
      <c r="BG708" s="324"/>
      <c r="BH708" s="324"/>
      <c r="BI708" s="324"/>
      <c r="BJ708" s="324"/>
      <c r="BK708" s="324"/>
      <c r="BL708" s="324"/>
      <c r="BM708" s="324"/>
      <c r="BN708" s="324"/>
      <c r="BO708" s="324"/>
      <c r="BP708" s="324"/>
      <c r="BQ708" s="324"/>
      <c r="BR708" s="324"/>
      <c r="BS708" s="324"/>
      <c r="BT708" s="324"/>
      <c r="BU708" s="324"/>
      <c r="BV708" s="324"/>
      <c r="BW708" s="324"/>
      <c r="BX708" s="324"/>
      <c r="BY708" s="324"/>
      <c r="BZ708" s="324"/>
      <c r="CA708" s="324"/>
      <c r="CB708" s="324"/>
      <c r="CC708" s="324"/>
      <c r="CD708" s="324"/>
      <c r="CE708" s="324"/>
      <c r="CF708" s="324"/>
      <c r="CG708" s="324"/>
      <c r="CH708" s="324"/>
      <c r="CI708" s="324"/>
      <c r="CJ708" s="324"/>
      <c r="CK708" s="324"/>
      <c r="CL708" s="324"/>
    </row>
    <row r="709" spans="1:90">
      <c r="A709" s="319" t="s">
        <v>306</v>
      </c>
      <c r="B709" s="320"/>
      <c r="C709" s="404" t="s">
        <v>308</v>
      </c>
      <c r="D709" s="405" t="s">
        <v>309</v>
      </c>
      <c r="E709" s="406"/>
      <c r="F709" s="407"/>
      <c r="G709" s="24"/>
      <c r="H709" s="25"/>
      <c r="I709" s="324"/>
      <c r="J709" s="324"/>
      <c r="K709" s="324"/>
      <c r="L709" s="324"/>
      <c r="M709" s="324"/>
      <c r="N709" s="324"/>
      <c r="O709" s="324"/>
      <c r="P709" s="324"/>
      <c r="Q709" s="324"/>
      <c r="R709" s="324"/>
      <c r="S709" s="324"/>
      <c r="T709" s="324"/>
      <c r="U709" s="324"/>
      <c r="V709" s="324"/>
      <c r="W709" s="324"/>
      <c r="X709" s="324"/>
      <c r="Y709" s="324"/>
      <c r="Z709" s="324"/>
      <c r="AA709" s="324"/>
      <c r="AB709" s="324"/>
      <c r="AC709" s="324"/>
      <c r="AD709" s="324"/>
      <c r="AE709" s="324"/>
      <c r="AF709" s="324"/>
      <c r="AG709" s="324"/>
      <c r="AH709" s="324"/>
      <c r="AI709" s="324"/>
      <c r="AJ709" s="324"/>
      <c r="AK709" s="324"/>
      <c r="AL709" s="324"/>
      <c r="AM709" s="324"/>
      <c r="AN709" s="324"/>
      <c r="AO709" s="324"/>
      <c r="AP709" s="324"/>
      <c r="AQ709" s="324"/>
      <c r="AR709" s="324"/>
      <c r="AS709" s="324"/>
      <c r="AT709" s="324"/>
      <c r="AU709" s="324"/>
      <c r="AV709" s="324"/>
      <c r="AW709" s="324"/>
      <c r="AX709" s="324"/>
      <c r="AY709" s="324"/>
      <c r="AZ709" s="324"/>
      <c r="BA709" s="324"/>
      <c r="BB709" s="324"/>
      <c r="BC709" s="324"/>
      <c r="BD709" s="324"/>
      <c r="BE709" s="324"/>
      <c r="BF709" s="324"/>
      <c r="BG709" s="324"/>
      <c r="BH709" s="324"/>
      <c r="BI709" s="324"/>
      <c r="BJ709" s="324"/>
      <c r="BK709" s="324"/>
      <c r="BL709" s="324"/>
      <c r="BM709" s="324"/>
      <c r="BN709" s="324"/>
      <c r="BO709" s="324"/>
      <c r="BP709" s="324"/>
      <c r="BQ709" s="324"/>
      <c r="BR709" s="324"/>
      <c r="BS709" s="324"/>
      <c r="BT709" s="324"/>
      <c r="BU709" s="324"/>
      <c r="BV709" s="324"/>
      <c r="BW709" s="324"/>
      <c r="BX709" s="324"/>
      <c r="BY709" s="324"/>
      <c r="BZ709" s="324"/>
      <c r="CA709" s="324"/>
      <c r="CB709" s="324"/>
      <c r="CC709" s="324"/>
      <c r="CD709" s="324"/>
      <c r="CE709" s="324"/>
      <c r="CF709" s="324"/>
      <c r="CG709" s="324"/>
      <c r="CH709" s="324"/>
      <c r="CI709" s="324"/>
      <c r="CJ709" s="324"/>
      <c r="CK709" s="324"/>
      <c r="CL709" s="324"/>
    </row>
    <row r="710" spans="1:90" ht="25.5">
      <c r="A710" s="319"/>
      <c r="B710" s="320"/>
      <c r="C710" s="404"/>
      <c r="D710" s="381" t="s">
        <v>310</v>
      </c>
      <c r="E710" s="406"/>
      <c r="F710" s="407"/>
      <c r="G710" s="24"/>
      <c r="H710" s="25"/>
      <c r="I710" s="324"/>
      <c r="J710" s="324"/>
      <c r="K710" s="324"/>
      <c r="L710" s="324"/>
      <c r="M710" s="324"/>
      <c r="N710" s="324"/>
      <c r="O710" s="324"/>
      <c r="P710" s="324"/>
      <c r="Q710" s="324"/>
      <c r="R710" s="324"/>
      <c r="S710" s="324"/>
      <c r="T710" s="324"/>
      <c r="U710" s="324"/>
      <c r="V710" s="324"/>
      <c r="W710" s="324"/>
      <c r="X710" s="324"/>
      <c r="Y710" s="324"/>
      <c r="Z710" s="324"/>
      <c r="AA710" s="324"/>
      <c r="AB710" s="324"/>
      <c r="AC710" s="324"/>
      <c r="AD710" s="324"/>
      <c r="AE710" s="324"/>
      <c r="AF710" s="324"/>
      <c r="AG710" s="324"/>
      <c r="AH710" s="324"/>
      <c r="AI710" s="324"/>
      <c r="AJ710" s="324"/>
      <c r="AK710" s="324"/>
      <c r="AL710" s="324"/>
      <c r="AM710" s="324"/>
      <c r="AN710" s="324"/>
      <c r="AO710" s="324"/>
      <c r="AP710" s="324"/>
      <c r="AQ710" s="324"/>
      <c r="AR710" s="324"/>
      <c r="AS710" s="324"/>
      <c r="AT710" s="324"/>
      <c r="AU710" s="324"/>
      <c r="AV710" s="324"/>
      <c r="AW710" s="324"/>
      <c r="AX710" s="324"/>
      <c r="AY710" s="324"/>
      <c r="AZ710" s="324"/>
      <c r="BA710" s="324"/>
      <c r="BB710" s="324"/>
      <c r="BC710" s="324"/>
      <c r="BD710" s="324"/>
      <c r="BE710" s="324"/>
      <c r="BF710" s="324"/>
      <c r="BG710" s="324"/>
      <c r="BH710" s="324"/>
      <c r="BI710" s="324"/>
      <c r="BJ710" s="324"/>
      <c r="BK710" s="324"/>
      <c r="BL710" s="324"/>
      <c r="BM710" s="324"/>
      <c r="BN710" s="324"/>
      <c r="BO710" s="324"/>
      <c r="BP710" s="324"/>
      <c r="BQ710" s="324"/>
      <c r="BR710" s="324"/>
      <c r="BS710" s="324"/>
      <c r="BT710" s="324"/>
      <c r="BU710" s="324"/>
      <c r="BV710" s="324"/>
      <c r="BW710" s="324"/>
      <c r="BX710" s="324"/>
      <c r="BY710" s="324"/>
      <c r="BZ710" s="324"/>
      <c r="CA710" s="324"/>
      <c r="CB710" s="324"/>
      <c r="CC710" s="324"/>
      <c r="CD710" s="324"/>
      <c r="CE710" s="324"/>
      <c r="CF710" s="324"/>
      <c r="CG710" s="324"/>
      <c r="CH710" s="324"/>
      <c r="CI710" s="324"/>
      <c r="CJ710" s="324"/>
      <c r="CK710" s="324"/>
      <c r="CL710" s="324"/>
    </row>
    <row r="711" spans="1:90">
      <c r="A711" s="319"/>
      <c r="B711" s="320"/>
      <c r="C711" s="404"/>
      <c r="D711" s="381" t="s">
        <v>311</v>
      </c>
      <c r="E711" s="406"/>
      <c r="F711" s="407"/>
      <c r="G711" s="24"/>
      <c r="H711" s="25"/>
      <c r="I711" s="334"/>
      <c r="J711" s="334"/>
      <c r="K711" s="334"/>
      <c r="L711" s="334"/>
      <c r="M711" s="334"/>
      <c r="N711" s="334"/>
      <c r="O711" s="334"/>
      <c r="P711" s="334"/>
      <c r="Q711" s="334"/>
      <c r="R711" s="334"/>
      <c r="S711" s="334"/>
      <c r="T711" s="334"/>
      <c r="U711" s="334"/>
      <c r="V711" s="334"/>
      <c r="W711" s="334"/>
      <c r="X711" s="334"/>
      <c r="Y711" s="334"/>
      <c r="Z711" s="334"/>
      <c r="AA711" s="334"/>
      <c r="AB711" s="334"/>
      <c r="AC711" s="334"/>
      <c r="AD711" s="334"/>
      <c r="AE711" s="334"/>
      <c r="AF711" s="334"/>
      <c r="AG711" s="334"/>
      <c r="AH711" s="334"/>
      <c r="AI711" s="334"/>
      <c r="AJ711" s="334"/>
      <c r="AK711" s="334"/>
      <c r="AL711" s="334"/>
      <c r="AM711" s="334"/>
      <c r="AN711" s="334"/>
      <c r="AO711" s="334"/>
      <c r="AP711" s="334"/>
      <c r="AQ711" s="334"/>
      <c r="AR711" s="334"/>
      <c r="AS711" s="334"/>
      <c r="AT711" s="334"/>
      <c r="AU711" s="334"/>
      <c r="AV711" s="334"/>
      <c r="AW711" s="334"/>
      <c r="AX711" s="334"/>
      <c r="AY711" s="334"/>
      <c r="AZ711" s="334"/>
      <c r="BA711" s="334"/>
      <c r="BB711" s="334"/>
      <c r="BC711" s="334"/>
      <c r="BD711" s="334"/>
      <c r="BE711" s="334"/>
      <c r="BF711" s="334"/>
      <c r="BG711" s="334"/>
      <c r="BH711" s="334"/>
      <c r="BI711" s="334"/>
      <c r="BJ711" s="334"/>
      <c r="BK711" s="334"/>
      <c r="BL711" s="334"/>
      <c r="BM711" s="334"/>
      <c r="BN711" s="334"/>
      <c r="BO711" s="334"/>
      <c r="BP711" s="334"/>
      <c r="BQ711" s="334"/>
      <c r="BR711" s="334"/>
      <c r="BS711" s="334"/>
      <c r="BT711" s="334"/>
      <c r="BU711" s="334"/>
      <c r="BV711" s="334"/>
      <c r="BW711" s="334"/>
      <c r="BX711" s="334"/>
      <c r="BY711" s="334"/>
      <c r="BZ711" s="334"/>
      <c r="CA711" s="334"/>
      <c r="CB711" s="334"/>
      <c r="CC711" s="334"/>
      <c r="CD711" s="334"/>
      <c r="CE711" s="334"/>
      <c r="CF711" s="334"/>
      <c r="CG711" s="334"/>
      <c r="CH711" s="334"/>
      <c r="CI711" s="334"/>
      <c r="CJ711" s="334"/>
      <c r="CK711" s="334"/>
      <c r="CL711" s="334"/>
    </row>
    <row r="712" spans="1:90" ht="25.5">
      <c r="A712" s="315"/>
      <c r="B712" s="298"/>
      <c r="C712" s="404"/>
      <c r="D712" s="381" t="s">
        <v>312</v>
      </c>
      <c r="E712" s="406"/>
      <c r="F712" s="407"/>
      <c r="G712" s="24"/>
      <c r="H712" s="25"/>
      <c r="I712" s="324"/>
      <c r="J712" s="324"/>
      <c r="K712" s="324"/>
      <c r="L712" s="324"/>
      <c r="M712" s="324"/>
      <c r="N712" s="324"/>
      <c r="O712" s="324"/>
      <c r="P712" s="324"/>
      <c r="Q712" s="324"/>
      <c r="R712" s="324"/>
      <c r="S712" s="324"/>
      <c r="T712" s="324"/>
      <c r="U712" s="324"/>
      <c r="V712" s="324"/>
      <c r="W712" s="324"/>
      <c r="X712" s="324"/>
      <c r="Y712" s="324"/>
      <c r="Z712" s="324"/>
      <c r="AA712" s="324"/>
      <c r="AB712" s="324"/>
      <c r="AC712" s="324"/>
      <c r="AD712" s="324"/>
      <c r="AE712" s="324"/>
      <c r="AF712" s="324"/>
      <c r="AG712" s="324"/>
      <c r="AH712" s="324"/>
      <c r="AI712" s="324"/>
      <c r="AJ712" s="324"/>
      <c r="AK712" s="324"/>
      <c r="AL712" s="324"/>
      <c r="AM712" s="324"/>
      <c r="AN712" s="324"/>
      <c r="AO712" s="324"/>
      <c r="AP712" s="324"/>
      <c r="AQ712" s="324"/>
      <c r="AR712" s="324"/>
      <c r="AS712" s="324"/>
      <c r="AT712" s="324"/>
      <c r="AU712" s="324"/>
      <c r="AV712" s="324"/>
      <c r="AW712" s="324"/>
      <c r="AX712" s="324"/>
      <c r="AY712" s="324"/>
      <c r="AZ712" s="324"/>
      <c r="BA712" s="324"/>
      <c r="BB712" s="324"/>
      <c r="BC712" s="324"/>
      <c r="BD712" s="324"/>
      <c r="BE712" s="324"/>
      <c r="BF712" s="324"/>
      <c r="BG712" s="324"/>
      <c r="BH712" s="324"/>
      <c r="BI712" s="324"/>
      <c r="BJ712" s="324"/>
      <c r="BK712" s="324"/>
      <c r="BL712" s="324"/>
      <c r="BM712" s="324"/>
      <c r="BN712" s="324"/>
      <c r="BO712" s="324"/>
      <c r="BP712" s="324"/>
      <c r="BQ712" s="324"/>
      <c r="BR712" s="324"/>
      <c r="BS712" s="324"/>
      <c r="BT712" s="324"/>
      <c r="BU712" s="324"/>
      <c r="BV712" s="324"/>
      <c r="BW712" s="324"/>
      <c r="BX712" s="324"/>
      <c r="BY712" s="324"/>
      <c r="BZ712" s="324"/>
      <c r="CA712" s="324"/>
      <c r="CB712" s="324"/>
      <c r="CC712" s="324"/>
      <c r="CD712" s="324"/>
      <c r="CE712" s="324"/>
      <c r="CF712" s="324"/>
      <c r="CG712" s="324"/>
      <c r="CH712" s="324"/>
      <c r="CI712" s="324"/>
      <c r="CJ712" s="324"/>
      <c r="CK712" s="324"/>
      <c r="CL712" s="324"/>
    </row>
    <row r="713" spans="1:90">
      <c r="A713" s="319"/>
      <c r="B713" s="320"/>
      <c r="C713" s="404"/>
      <c r="D713" s="381" t="s">
        <v>313</v>
      </c>
      <c r="E713" s="406"/>
      <c r="F713" s="407"/>
      <c r="G713" s="503"/>
      <c r="H713" s="25"/>
      <c r="I713" s="324"/>
      <c r="J713" s="324"/>
      <c r="K713" s="324"/>
      <c r="L713" s="324"/>
      <c r="M713" s="324"/>
      <c r="N713" s="324"/>
      <c r="O713" s="324"/>
      <c r="P713" s="324"/>
      <c r="Q713" s="324"/>
      <c r="R713" s="324"/>
      <c r="S713" s="324"/>
      <c r="T713" s="324"/>
      <c r="U713" s="324"/>
      <c r="V713" s="324"/>
      <c r="W713" s="324"/>
      <c r="X713" s="324"/>
      <c r="Y713" s="324"/>
      <c r="Z713" s="324"/>
      <c r="AA713" s="324"/>
      <c r="AB713" s="324"/>
      <c r="AC713" s="324"/>
      <c r="AD713" s="324"/>
      <c r="AE713" s="324"/>
      <c r="AF713" s="324"/>
      <c r="AG713" s="324"/>
      <c r="AH713" s="324"/>
      <c r="AI713" s="324"/>
      <c r="AJ713" s="324"/>
      <c r="AK713" s="324"/>
      <c r="AL713" s="324"/>
      <c r="AM713" s="324"/>
      <c r="AN713" s="324"/>
      <c r="AO713" s="324"/>
      <c r="AP713" s="324"/>
      <c r="AQ713" s="324"/>
      <c r="AR713" s="324"/>
      <c r="AS713" s="324"/>
      <c r="AT713" s="324"/>
      <c r="AU713" s="324"/>
      <c r="AV713" s="324"/>
      <c r="AW713" s="324"/>
      <c r="AX713" s="324"/>
      <c r="AY713" s="324"/>
      <c r="AZ713" s="324"/>
      <c r="BA713" s="324"/>
      <c r="BB713" s="324"/>
      <c r="BC713" s="324"/>
      <c r="BD713" s="324"/>
      <c r="BE713" s="324"/>
      <c r="BF713" s="324"/>
      <c r="BG713" s="324"/>
      <c r="BH713" s="324"/>
      <c r="BI713" s="324"/>
      <c r="BJ713" s="324"/>
      <c r="BK713" s="324"/>
      <c r="BL713" s="324"/>
      <c r="BM713" s="324"/>
      <c r="BN713" s="324"/>
      <c r="BO713" s="324"/>
      <c r="BP713" s="324"/>
      <c r="BQ713" s="324"/>
      <c r="BR713" s="324"/>
      <c r="BS713" s="324"/>
      <c r="BT713" s="324"/>
      <c r="BU713" s="324"/>
      <c r="BV713" s="324"/>
      <c r="BW713" s="324"/>
      <c r="BX713" s="324"/>
      <c r="BY713" s="324"/>
      <c r="BZ713" s="324"/>
      <c r="CA713" s="324"/>
      <c r="CB713" s="324"/>
      <c r="CC713" s="324"/>
      <c r="CD713" s="324"/>
      <c r="CE713" s="324"/>
      <c r="CF713" s="324"/>
      <c r="CG713" s="324"/>
      <c r="CH713" s="324"/>
      <c r="CI713" s="324"/>
      <c r="CJ713" s="324"/>
      <c r="CK713" s="324"/>
      <c r="CL713" s="324"/>
    </row>
    <row r="714" spans="1:90" ht="76.5">
      <c r="A714" s="319"/>
      <c r="B714" s="320"/>
      <c r="C714" s="404"/>
      <c r="D714" s="381" t="s">
        <v>314</v>
      </c>
      <c r="E714" s="406"/>
      <c r="F714" s="407"/>
      <c r="G714" s="503"/>
      <c r="H714" s="25"/>
      <c r="I714" s="324"/>
      <c r="J714" s="324"/>
      <c r="K714" s="324"/>
      <c r="L714" s="324"/>
      <c r="M714" s="324"/>
      <c r="N714" s="324"/>
      <c r="O714" s="324"/>
      <c r="P714" s="324"/>
      <c r="Q714" s="324"/>
      <c r="R714" s="324"/>
      <c r="S714" s="324"/>
      <c r="T714" s="324"/>
      <c r="U714" s="324"/>
      <c r="V714" s="324"/>
      <c r="W714" s="324"/>
      <c r="X714" s="324"/>
      <c r="Y714" s="324"/>
      <c r="Z714" s="324"/>
      <c r="AA714" s="324"/>
      <c r="AB714" s="324"/>
      <c r="AC714" s="324"/>
      <c r="AD714" s="324"/>
      <c r="AE714" s="324"/>
      <c r="AF714" s="324"/>
      <c r="AG714" s="324"/>
      <c r="AH714" s="324"/>
      <c r="AI714" s="324"/>
      <c r="AJ714" s="324"/>
      <c r="AK714" s="324"/>
      <c r="AL714" s="324"/>
      <c r="AM714" s="324"/>
      <c r="AN714" s="324"/>
      <c r="AO714" s="324"/>
      <c r="AP714" s="324"/>
      <c r="AQ714" s="324"/>
      <c r="AR714" s="324"/>
      <c r="AS714" s="324"/>
      <c r="AT714" s="324"/>
      <c r="AU714" s="324"/>
      <c r="AV714" s="324"/>
      <c r="AW714" s="324"/>
      <c r="AX714" s="324"/>
      <c r="AY714" s="324"/>
      <c r="AZ714" s="324"/>
      <c r="BA714" s="324"/>
      <c r="BB714" s="324"/>
      <c r="BC714" s="324"/>
      <c r="BD714" s="324"/>
      <c r="BE714" s="324"/>
      <c r="BF714" s="324"/>
      <c r="BG714" s="324"/>
      <c r="BH714" s="324"/>
      <c r="BI714" s="324"/>
      <c r="BJ714" s="324"/>
      <c r="BK714" s="324"/>
      <c r="BL714" s="324"/>
      <c r="BM714" s="324"/>
      <c r="BN714" s="324"/>
      <c r="BO714" s="324"/>
      <c r="BP714" s="324"/>
      <c r="BQ714" s="324"/>
      <c r="BR714" s="324"/>
      <c r="BS714" s="324"/>
      <c r="BT714" s="324"/>
      <c r="BU714" s="324"/>
      <c r="BV714" s="324"/>
      <c r="BW714" s="324"/>
      <c r="BX714" s="324"/>
      <c r="BY714" s="324"/>
      <c r="BZ714" s="324"/>
      <c r="CA714" s="324"/>
      <c r="CB714" s="324"/>
      <c r="CC714" s="324"/>
      <c r="CD714" s="324"/>
      <c r="CE714" s="324"/>
      <c r="CF714" s="324"/>
      <c r="CG714" s="324"/>
      <c r="CH714" s="324"/>
      <c r="CI714" s="324"/>
      <c r="CJ714" s="324"/>
      <c r="CK714" s="324"/>
      <c r="CL714" s="324"/>
    </row>
    <row r="715" spans="1:90" ht="25.5">
      <c r="A715" s="319"/>
      <c r="B715" s="320"/>
      <c r="C715" s="404"/>
      <c r="D715" s="381" t="s">
        <v>315</v>
      </c>
      <c r="E715" s="406"/>
      <c r="F715" s="407"/>
      <c r="G715" s="24"/>
      <c r="H715" s="25"/>
      <c r="I715" s="334"/>
      <c r="J715" s="334"/>
      <c r="K715" s="334"/>
      <c r="L715" s="334"/>
      <c r="M715" s="334"/>
      <c r="N715" s="334"/>
      <c r="O715" s="334"/>
      <c r="P715" s="334"/>
      <c r="Q715" s="334"/>
      <c r="R715" s="334"/>
      <c r="S715" s="334"/>
      <c r="T715" s="334"/>
      <c r="U715" s="334"/>
      <c r="V715" s="334"/>
      <c r="W715" s="334"/>
      <c r="X715" s="334"/>
      <c r="Y715" s="334"/>
      <c r="Z715" s="334"/>
      <c r="AA715" s="334"/>
      <c r="AB715" s="334"/>
      <c r="AC715" s="334"/>
      <c r="AD715" s="334"/>
      <c r="AE715" s="334"/>
      <c r="AF715" s="334"/>
      <c r="AG715" s="334"/>
      <c r="AH715" s="334"/>
      <c r="AI715" s="334"/>
      <c r="AJ715" s="334"/>
      <c r="AK715" s="334"/>
      <c r="AL715" s="334"/>
      <c r="AM715" s="334"/>
      <c r="AN715" s="334"/>
      <c r="AO715" s="334"/>
      <c r="AP715" s="334"/>
      <c r="AQ715" s="334"/>
      <c r="AR715" s="334"/>
      <c r="AS715" s="334"/>
      <c r="AT715" s="334"/>
      <c r="AU715" s="334"/>
      <c r="AV715" s="334"/>
      <c r="AW715" s="334"/>
      <c r="AX715" s="334"/>
      <c r="AY715" s="334"/>
      <c r="AZ715" s="334"/>
      <c r="BA715" s="334"/>
      <c r="BB715" s="334"/>
      <c r="BC715" s="334"/>
      <c r="BD715" s="334"/>
      <c r="BE715" s="334"/>
      <c r="BF715" s="334"/>
      <c r="BG715" s="334"/>
      <c r="BH715" s="334"/>
      <c r="BI715" s="334"/>
      <c r="BJ715" s="334"/>
      <c r="BK715" s="334"/>
      <c r="BL715" s="334"/>
      <c r="BM715" s="334"/>
      <c r="BN715" s="334"/>
      <c r="BO715" s="334"/>
      <c r="BP715" s="334"/>
      <c r="BQ715" s="334"/>
      <c r="BR715" s="334"/>
      <c r="BS715" s="334"/>
      <c r="BT715" s="334"/>
      <c r="BU715" s="334"/>
      <c r="BV715" s="334"/>
      <c r="BW715" s="334"/>
      <c r="BX715" s="334"/>
      <c r="BY715" s="334"/>
      <c r="BZ715" s="334"/>
      <c r="CA715" s="334"/>
      <c r="CB715" s="334"/>
      <c r="CC715" s="334"/>
      <c r="CD715" s="334"/>
      <c r="CE715" s="334"/>
      <c r="CF715" s="334"/>
      <c r="CG715" s="334"/>
      <c r="CH715" s="334"/>
      <c r="CI715" s="334"/>
      <c r="CJ715" s="334"/>
      <c r="CK715" s="334"/>
      <c r="CL715" s="334"/>
    </row>
    <row r="716" spans="1:90" ht="38.25">
      <c r="A716" s="319"/>
      <c r="B716" s="320"/>
      <c r="C716" s="404"/>
      <c r="D716" s="381" t="s">
        <v>316</v>
      </c>
      <c r="E716" s="406"/>
      <c r="F716" s="407"/>
      <c r="G716" s="24"/>
      <c r="H716" s="25"/>
      <c r="I716" s="324"/>
      <c r="J716" s="324"/>
      <c r="K716" s="324"/>
      <c r="L716" s="324"/>
      <c r="M716" s="324"/>
      <c r="N716" s="324"/>
      <c r="O716" s="324"/>
      <c r="P716" s="324"/>
      <c r="Q716" s="324"/>
      <c r="R716" s="324"/>
      <c r="S716" s="324"/>
      <c r="T716" s="324"/>
      <c r="U716" s="324"/>
      <c r="V716" s="324"/>
      <c r="W716" s="324"/>
      <c r="X716" s="324"/>
      <c r="Y716" s="324"/>
      <c r="Z716" s="324"/>
      <c r="AA716" s="324"/>
      <c r="AB716" s="324"/>
      <c r="AC716" s="324"/>
      <c r="AD716" s="324"/>
      <c r="AE716" s="324"/>
      <c r="AF716" s="324"/>
      <c r="AG716" s="324"/>
      <c r="AH716" s="324"/>
      <c r="AI716" s="324"/>
      <c r="AJ716" s="324"/>
      <c r="AK716" s="324"/>
      <c r="AL716" s="324"/>
      <c r="AM716" s="324"/>
      <c r="AN716" s="324"/>
      <c r="AO716" s="324"/>
      <c r="AP716" s="324"/>
      <c r="AQ716" s="324"/>
      <c r="AR716" s="324"/>
      <c r="AS716" s="324"/>
      <c r="AT716" s="324"/>
      <c r="AU716" s="324"/>
      <c r="AV716" s="324"/>
      <c r="AW716" s="324"/>
      <c r="AX716" s="324"/>
      <c r="AY716" s="324"/>
      <c r="AZ716" s="324"/>
      <c r="BA716" s="324"/>
      <c r="BB716" s="324"/>
      <c r="BC716" s="324"/>
      <c r="BD716" s="324"/>
      <c r="BE716" s="324"/>
      <c r="BF716" s="324"/>
      <c r="BG716" s="324"/>
      <c r="BH716" s="324"/>
      <c r="BI716" s="324"/>
      <c r="BJ716" s="324"/>
      <c r="BK716" s="324"/>
      <c r="BL716" s="324"/>
      <c r="BM716" s="324"/>
      <c r="BN716" s="324"/>
      <c r="BO716" s="324"/>
      <c r="BP716" s="324"/>
      <c r="BQ716" s="324"/>
      <c r="BR716" s="324"/>
      <c r="BS716" s="324"/>
      <c r="BT716" s="324"/>
      <c r="BU716" s="324"/>
      <c r="BV716" s="324"/>
      <c r="BW716" s="324"/>
      <c r="BX716" s="324"/>
      <c r="BY716" s="324"/>
      <c r="BZ716" s="324"/>
      <c r="CA716" s="324"/>
      <c r="CB716" s="324"/>
      <c r="CC716" s="324"/>
      <c r="CD716" s="324"/>
      <c r="CE716" s="324"/>
      <c r="CF716" s="324"/>
      <c r="CG716" s="324"/>
      <c r="CH716" s="324"/>
      <c r="CI716" s="324"/>
      <c r="CJ716" s="324"/>
      <c r="CK716" s="324"/>
      <c r="CL716" s="324"/>
    </row>
    <row r="717" spans="1:90">
      <c r="A717" s="319"/>
      <c r="B717" s="320"/>
      <c r="C717" s="404"/>
      <c r="D717" s="408"/>
      <c r="E717" s="406" t="s">
        <v>16</v>
      </c>
      <c r="F717" s="407">
        <v>1000</v>
      </c>
      <c r="G717" s="24"/>
      <c r="H717" s="25">
        <f>F717*G717</f>
        <v>0</v>
      </c>
      <c r="I717" s="324"/>
      <c r="J717" s="324"/>
      <c r="K717" s="324"/>
      <c r="L717" s="324"/>
      <c r="M717" s="324"/>
      <c r="N717" s="324"/>
      <c r="O717" s="324"/>
      <c r="P717" s="324"/>
      <c r="Q717" s="324"/>
      <c r="R717" s="324"/>
      <c r="S717" s="324"/>
      <c r="T717" s="324"/>
      <c r="U717" s="324"/>
      <c r="V717" s="324"/>
      <c r="W717" s="324"/>
      <c r="X717" s="324"/>
      <c r="Y717" s="324"/>
      <c r="Z717" s="324"/>
      <c r="AA717" s="324"/>
      <c r="AB717" s="324"/>
      <c r="AC717" s="324"/>
      <c r="AD717" s="324"/>
      <c r="AE717" s="324"/>
      <c r="AF717" s="324"/>
      <c r="AG717" s="324"/>
      <c r="AH717" s="324"/>
      <c r="AI717" s="324"/>
      <c r="AJ717" s="324"/>
      <c r="AK717" s="324"/>
      <c r="AL717" s="324"/>
      <c r="AM717" s="324"/>
      <c r="AN717" s="324"/>
      <c r="AO717" s="324"/>
      <c r="AP717" s="324"/>
      <c r="AQ717" s="324"/>
      <c r="AR717" s="324"/>
      <c r="AS717" s="324"/>
      <c r="AT717" s="324"/>
      <c r="AU717" s="324"/>
      <c r="AV717" s="324"/>
      <c r="AW717" s="324"/>
      <c r="AX717" s="324"/>
      <c r="AY717" s="324"/>
      <c r="AZ717" s="324"/>
      <c r="BA717" s="324"/>
      <c r="BB717" s="324"/>
      <c r="BC717" s="324"/>
      <c r="BD717" s="324"/>
      <c r="BE717" s="324"/>
      <c r="BF717" s="324"/>
      <c r="BG717" s="324"/>
      <c r="BH717" s="324"/>
      <c r="BI717" s="324"/>
      <c r="BJ717" s="324"/>
      <c r="BK717" s="324"/>
      <c r="BL717" s="324"/>
      <c r="BM717" s="324"/>
      <c r="BN717" s="324"/>
      <c r="BO717" s="324"/>
      <c r="BP717" s="324"/>
      <c r="BQ717" s="324"/>
      <c r="BR717" s="324"/>
      <c r="BS717" s="324"/>
      <c r="BT717" s="324"/>
      <c r="BU717" s="324"/>
      <c r="BV717" s="324"/>
      <c r="BW717" s="324"/>
      <c r="BX717" s="324"/>
      <c r="BY717" s="324"/>
      <c r="BZ717" s="324"/>
      <c r="CA717" s="324"/>
      <c r="CB717" s="324"/>
      <c r="CC717" s="324"/>
      <c r="CD717" s="324"/>
      <c r="CE717" s="324"/>
      <c r="CF717" s="324"/>
      <c r="CG717" s="324"/>
      <c r="CH717" s="324"/>
      <c r="CI717" s="324"/>
      <c r="CJ717" s="324"/>
      <c r="CK717" s="324"/>
      <c r="CL717" s="324"/>
    </row>
    <row r="718" spans="1:90">
      <c r="A718" s="315"/>
      <c r="B718" s="298"/>
      <c r="C718" s="11"/>
      <c r="D718" s="321"/>
      <c r="E718" s="322"/>
      <c r="F718" s="308"/>
      <c r="G718" s="24"/>
      <c r="H718" s="25"/>
      <c r="I718" s="324"/>
      <c r="J718" s="324"/>
      <c r="K718" s="324"/>
      <c r="L718" s="324"/>
      <c r="M718" s="324"/>
      <c r="N718" s="324"/>
      <c r="O718" s="324"/>
      <c r="P718" s="324"/>
      <c r="Q718" s="324"/>
      <c r="R718" s="324"/>
      <c r="S718" s="324"/>
      <c r="T718" s="324"/>
      <c r="U718" s="324"/>
      <c r="V718" s="324"/>
      <c r="W718" s="324"/>
      <c r="X718" s="324"/>
      <c r="Y718" s="324"/>
      <c r="Z718" s="324"/>
      <c r="AA718" s="324"/>
      <c r="AB718" s="324"/>
      <c r="AC718" s="324"/>
      <c r="AD718" s="324"/>
      <c r="AE718" s="324"/>
      <c r="AF718" s="324"/>
      <c r="AG718" s="324"/>
      <c r="AH718" s="324"/>
      <c r="AI718" s="324"/>
      <c r="AJ718" s="324"/>
      <c r="AK718" s="324"/>
      <c r="AL718" s="324"/>
      <c r="AM718" s="324"/>
      <c r="AN718" s="324"/>
      <c r="AO718" s="324"/>
      <c r="AP718" s="324"/>
      <c r="AQ718" s="324"/>
      <c r="AR718" s="324"/>
      <c r="AS718" s="324"/>
      <c r="AT718" s="324"/>
      <c r="AU718" s="324"/>
      <c r="AV718" s="324"/>
      <c r="AW718" s="324"/>
      <c r="AX718" s="324"/>
      <c r="AY718" s="324"/>
      <c r="AZ718" s="324"/>
      <c r="BA718" s="324"/>
      <c r="BB718" s="324"/>
      <c r="BC718" s="324"/>
      <c r="BD718" s="324"/>
      <c r="BE718" s="324"/>
      <c r="BF718" s="324"/>
      <c r="BG718" s="324"/>
      <c r="BH718" s="324"/>
      <c r="BI718" s="324"/>
      <c r="BJ718" s="324"/>
      <c r="BK718" s="324"/>
      <c r="BL718" s="324"/>
      <c r="BM718" s="324"/>
      <c r="BN718" s="324"/>
      <c r="BO718" s="324"/>
      <c r="BP718" s="324"/>
      <c r="BQ718" s="324"/>
      <c r="BR718" s="324"/>
      <c r="BS718" s="324"/>
      <c r="BT718" s="324"/>
      <c r="BU718" s="324"/>
      <c r="BV718" s="324"/>
      <c r="BW718" s="324"/>
      <c r="BX718" s="324"/>
      <c r="BY718" s="324"/>
      <c r="BZ718" s="324"/>
      <c r="CA718" s="324"/>
      <c r="CB718" s="324"/>
      <c r="CC718" s="324"/>
      <c r="CD718" s="324"/>
      <c r="CE718" s="324"/>
      <c r="CF718" s="324"/>
      <c r="CG718" s="324"/>
      <c r="CH718" s="324"/>
      <c r="CI718" s="324"/>
      <c r="CJ718" s="324"/>
      <c r="CK718" s="324"/>
      <c r="CL718" s="324"/>
    </row>
    <row r="719" spans="1:90" ht="25.5">
      <c r="A719" s="319" t="s">
        <v>306</v>
      </c>
      <c r="B719" s="320"/>
      <c r="C719" s="409">
        <v>2</v>
      </c>
      <c r="D719" s="410" t="s">
        <v>317</v>
      </c>
      <c r="E719" s="406"/>
      <c r="F719" s="407"/>
      <c r="G719" s="24"/>
      <c r="H719" s="25"/>
      <c r="I719" s="324"/>
      <c r="J719" s="324"/>
      <c r="K719" s="324"/>
      <c r="L719" s="324"/>
      <c r="M719" s="324"/>
      <c r="N719" s="324"/>
      <c r="O719" s="324"/>
      <c r="P719" s="324"/>
      <c r="Q719" s="324"/>
      <c r="R719" s="324"/>
      <c r="S719" s="324"/>
      <c r="T719" s="324"/>
      <c r="U719" s="324"/>
      <c r="V719" s="324"/>
      <c r="W719" s="324"/>
      <c r="X719" s="324"/>
      <c r="Y719" s="324"/>
      <c r="Z719" s="324"/>
      <c r="AA719" s="324"/>
      <c r="AB719" s="324"/>
      <c r="AC719" s="324"/>
      <c r="AD719" s="324"/>
      <c r="AE719" s="324"/>
      <c r="AF719" s="324"/>
      <c r="AG719" s="324"/>
      <c r="AH719" s="324"/>
      <c r="AI719" s="324"/>
      <c r="AJ719" s="324"/>
      <c r="AK719" s="324"/>
      <c r="AL719" s="324"/>
      <c r="AM719" s="324"/>
      <c r="AN719" s="324"/>
      <c r="AO719" s="324"/>
      <c r="AP719" s="324"/>
      <c r="AQ719" s="324"/>
      <c r="AR719" s="324"/>
      <c r="AS719" s="324"/>
      <c r="AT719" s="324"/>
      <c r="AU719" s="324"/>
      <c r="AV719" s="324"/>
      <c r="AW719" s="324"/>
      <c r="AX719" s="324"/>
      <c r="AY719" s="324"/>
      <c r="AZ719" s="324"/>
      <c r="BA719" s="324"/>
      <c r="BB719" s="324"/>
      <c r="BC719" s="324"/>
      <c r="BD719" s="324"/>
      <c r="BE719" s="324"/>
      <c r="BF719" s="324"/>
      <c r="BG719" s="324"/>
      <c r="BH719" s="324"/>
      <c r="BI719" s="324"/>
      <c r="BJ719" s="324"/>
      <c r="BK719" s="324"/>
      <c r="BL719" s="324"/>
      <c r="BM719" s="324"/>
      <c r="BN719" s="324"/>
      <c r="BO719" s="324"/>
      <c r="BP719" s="324"/>
      <c r="BQ719" s="324"/>
      <c r="BR719" s="324"/>
      <c r="BS719" s="324"/>
      <c r="BT719" s="324"/>
      <c r="BU719" s="324"/>
      <c r="BV719" s="324"/>
      <c r="BW719" s="324"/>
      <c r="BX719" s="324"/>
      <c r="BY719" s="324"/>
      <c r="BZ719" s="324"/>
      <c r="CA719" s="324"/>
      <c r="CB719" s="324"/>
      <c r="CC719" s="324"/>
      <c r="CD719" s="324"/>
      <c r="CE719" s="324"/>
      <c r="CF719" s="324"/>
      <c r="CG719" s="324"/>
      <c r="CH719" s="324"/>
      <c r="CI719" s="324"/>
      <c r="CJ719" s="324"/>
      <c r="CK719" s="324"/>
      <c r="CL719" s="324"/>
    </row>
    <row r="720" spans="1:90" ht="51">
      <c r="A720" s="319"/>
      <c r="B720" s="320"/>
      <c r="C720" s="409"/>
      <c r="D720" s="381" t="s">
        <v>318</v>
      </c>
      <c r="E720" s="406"/>
      <c r="F720" s="407"/>
      <c r="G720" s="24"/>
      <c r="H720" s="25"/>
      <c r="I720" s="333"/>
      <c r="J720" s="333"/>
      <c r="K720" s="333"/>
      <c r="L720" s="333"/>
      <c r="M720" s="333"/>
      <c r="N720" s="333"/>
      <c r="O720" s="333"/>
      <c r="P720" s="333"/>
      <c r="Q720" s="333"/>
      <c r="R720" s="333"/>
      <c r="S720" s="333"/>
      <c r="T720" s="333"/>
      <c r="U720" s="333"/>
      <c r="V720" s="333"/>
      <c r="W720" s="333"/>
      <c r="X720" s="333"/>
      <c r="Y720" s="333"/>
      <c r="Z720" s="333"/>
      <c r="AA720" s="333"/>
      <c r="AB720" s="333"/>
      <c r="AC720" s="333"/>
      <c r="AD720" s="333"/>
      <c r="AE720" s="333"/>
      <c r="AF720" s="324"/>
      <c r="AG720" s="324"/>
      <c r="AH720" s="324"/>
      <c r="AI720" s="324"/>
      <c r="AJ720" s="324"/>
      <c r="AK720" s="324"/>
      <c r="AL720" s="324"/>
      <c r="AM720" s="333"/>
      <c r="AN720" s="333"/>
      <c r="AO720" s="333"/>
      <c r="AP720" s="333"/>
      <c r="AQ720" s="333"/>
      <c r="AR720" s="333"/>
      <c r="AS720" s="333"/>
      <c r="AT720" s="333"/>
      <c r="AU720" s="333"/>
      <c r="AV720" s="333"/>
      <c r="AW720" s="333"/>
      <c r="AX720" s="333"/>
      <c r="AY720" s="333"/>
      <c r="AZ720" s="324"/>
      <c r="BA720" s="324"/>
      <c r="BB720" s="324"/>
      <c r="BC720" s="324"/>
      <c r="BD720" s="324"/>
      <c r="BE720" s="324"/>
      <c r="BF720" s="324"/>
      <c r="BG720" s="324"/>
      <c r="BH720" s="324"/>
      <c r="BI720" s="324"/>
      <c r="BJ720" s="324"/>
      <c r="BK720" s="324"/>
      <c r="BL720" s="324"/>
      <c r="BM720" s="324"/>
      <c r="BN720" s="324"/>
      <c r="BO720" s="324"/>
      <c r="BP720" s="324"/>
      <c r="BQ720" s="324"/>
      <c r="BR720" s="324"/>
      <c r="BS720" s="324"/>
      <c r="BT720" s="324"/>
      <c r="BU720" s="324"/>
      <c r="BV720" s="324"/>
      <c r="BW720" s="324"/>
      <c r="BX720" s="324"/>
      <c r="BY720" s="324"/>
      <c r="BZ720" s="324"/>
      <c r="CA720" s="324"/>
      <c r="CB720" s="324"/>
      <c r="CC720" s="324"/>
      <c r="CD720" s="324"/>
      <c r="CE720" s="324"/>
      <c r="CF720" s="334"/>
      <c r="CG720" s="334"/>
      <c r="CH720" s="334"/>
      <c r="CI720" s="334"/>
      <c r="CJ720" s="334"/>
      <c r="CK720" s="334"/>
      <c r="CL720" s="334"/>
    </row>
    <row r="721" spans="1:90" ht="25.5">
      <c r="A721" s="319"/>
      <c r="B721" s="320"/>
      <c r="C721" s="409"/>
      <c r="D721" s="381" t="s">
        <v>319</v>
      </c>
      <c r="E721" s="406"/>
      <c r="F721" s="407"/>
      <c r="G721" s="24"/>
      <c r="H721" s="25"/>
      <c r="I721" s="324"/>
      <c r="J721" s="324"/>
      <c r="K721" s="324"/>
      <c r="L721" s="324"/>
      <c r="M721" s="324"/>
      <c r="N721" s="324"/>
      <c r="O721" s="324"/>
      <c r="P721" s="324"/>
      <c r="Q721" s="324"/>
      <c r="R721" s="324"/>
      <c r="S721" s="324"/>
      <c r="T721" s="324"/>
      <c r="U721" s="324"/>
      <c r="V721" s="324"/>
      <c r="W721" s="324"/>
      <c r="X721" s="324"/>
      <c r="Y721" s="324"/>
      <c r="Z721" s="324"/>
      <c r="AA721" s="324"/>
      <c r="AB721" s="324"/>
      <c r="AC721" s="324"/>
      <c r="AD721" s="324"/>
      <c r="AE721" s="324"/>
      <c r="AF721" s="324"/>
      <c r="AG721" s="324"/>
      <c r="AH721" s="324"/>
      <c r="AI721" s="324"/>
      <c r="AJ721" s="324"/>
      <c r="AK721" s="324"/>
      <c r="AL721" s="324"/>
      <c r="AM721" s="324"/>
      <c r="AN721" s="324"/>
      <c r="AO721" s="324"/>
      <c r="AP721" s="324"/>
      <c r="AQ721" s="324"/>
      <c r="AR721" s="324"/>
      <c r="AS721" s="324"/>
      <c r="AT721" s="324"/>
      <c r="AU721" s="324"/>
      <c r="AV721" s="324"/>
      <c r="AW721" s="324"/>
      <c r="AX721" s="324"/>
      <c r="AY721" s="324"/>
      <c r="AZ721" s="324"/>
      <c r="BA721" s="324"/>
      <c r="BB721" s="324"/>
      <c r="BC721" s="324"/>
      <c r="BD721" s="324"/>
      <c r="BE721" s="324"/>
      <c r="BF721" s="324"/>
      <c r="BG721" s="324"/>
      <c r="BH721" s="324"/>
      <c r="BI721" s="324"/>
      <c r="BJ721" s="324"/>
      <c r="BK721" s="324"/>
      <c r="BL721" s="324"/>
      <c r="BM721" s="324"/>
      <c r="BN721" s="324"/>
      <c r="BO721" s="324"/>
      <c r="BP721" s="324"/>
      <c r="BQ721" s="324"/>
      <c r="BR721" s="324"/>
      <c r="BS721" s="324"/>
      <c r="BT721" s="324"/>
      <c r="BU721" s="324"/>
      <c r="BV721" s="324"/>
      <c r="BW721" s="324"/>
      <c r="BX721" s="324"/>
      <c r="BY721" s="324"/>
      <c r="BZ721" s="324"/>
      <c r="CA721" s="324"/>
      <c r="CB721" s="324"/>
      <c r="CC721" s="324"/>
      <c r="CD721" s="324"/>
      <c r="CE721" s="324"/>
      <c r="CF721" s="324"/>
      <c r="CG721" s="324"/>
      <c r="CH721" s="324"/>
      <c r="CI721" s="324"/>
      <c r="CJ721" s="324"/>
      <c r="CK721" s="324"/>
      <c r="CL721" s="324"/>
    </row>
    <row r="722" spans="1:90" ht="25.5">
      <c r="A722" s="319"/>
      <c r="B722" s="320"/>
      <c r="C722" s="409"/>
      <c r="D722" s="381" t="s">
        <v>320</v>
      </c>
      <c r="E722" s="406"/>
      <c r="F722" s="407"/>
      <c r="G722" s="24"/>
      <c r="H722" s="25"/>
      <c r="I722" s="324"/>
      <c r="J722" s="324"/>
      <c r="K722" s="324"/>
      <c r="L722" s="324"/>
      <c r="M722" s="324"/>
      <c r="N722" s="324"/>
      <c r="O722" s="324"/>
      <c r="P722" s="324"/>
      <c r="Q722" s="324"/>
      <c r="R722" s="324"/>
      <c r="S722" s="324"/>
      <c r="T722" s="324"/>
      <c r="U722" s="324"/>
      <c r="V722" s="324"/>
      <c r="W722" s="324"/>
      <c r="X722" s="324"/>
      <c r="Y722" s="324"/>
      <c r="Z722" s="324"/>
      <c r="AA722" s="324"/>
      <c r="AB722" s="324"/>
      <c r="AC722" s="324"/>
      <c r="AD722" s="324"/>
      <c r="AE722" s="324"/>
      <c r="AF722" s="324"/>
      <c r="AG722" s="324"/>
      <c r="AH722" s="324"/>
      <c r="AI722" s="324"/>
      <c r="AJ722" s="324"/>
      <c r="AK722" s="324"/>
      <c r="AL722" s="324"/>
      <c r="AM722" s="324"/>
      <c r="AN722" s="324"/>
      <c r="AO722" s="324"/>
      <c r="AP722" s="324"/>
      <c r="AQ722" s="324"/>
      <c r="AR722" s="324"/>
      <c r="AS722" s="324"/>
      <c r="AT722" s="324"/>
      <c r="AU722" s="324"/>
      <c r="AV722" s="324"/>
      <c r="AW722" s="324"/>
      <c r="AX722" s="324"/>
      <c r="AY722" s="324"/>
      <c r="AZ722" s="324"/>
      <c r="BA722" s="324"/>
      <c r="BB722" s="324"/>
      <c r="BC722" s="324"/>
      <c r="BD722" s="324"/>
      <c r="BE722" s="324"/>
      <c r="BF722" s="324"/>
      <c r="BG722" s="324"/>
      <c r="BH722" s="324"/>
      <c r="BI722" s="324"/>
      <c r="BJ722" s="324"/>
      <c r="BK722" s="324"/>
      <c r="BL722" s="324"/>
      <c r="BM722" s="324"/>
      <c r="BN722" s="324"/>
      <c r="BO722" s="324"/>
      <c r="BP722" s="324"/>
      <c r="BQ722" s="324"/>
      <c r="BR722" s="324"/>
      <c r="BS722" s="324"/>
      <c r="BT722" s="324"/>
      <c r="BU722" s="324"/>
      <c r="BV722" s="324"/>
      <c r="BW722" s="324"/>
      <c r="BX722" s="324"/>
      <c r="BY722" s="324"/>
      <c r="BZ722" s="324"/>
      <c r="CA722" s="324"/>
      <c r="CB722" s="324"/>
      <c r="CC722" s="324"/>
      <c r="CD722" s="324"/>
      <c r="CE722" s="324"/>
      <c r="CF722" s="324"/>
      <c r="CG722" s="324"/>
      <c r="CH722" s="324"/>
      <c r="CI722" s="324"/>
      <c r="CJ722" s="324"/>
      <c r="CK722" s="324"/>
      <c r="CL722" s="324"/>
    </row>
    <row r="723" spans="1:90" ht="25.5">
      <c r="A723" s="315"/>
      <c r="B723" s="298"/>
      <c r="C723" s="409"/>
      <c r="D723" s="381" t="s">
        <v>321</v>
      </c>
      <c r="E723" s="406"/>
      <c r="F723" s="407"/>
      <c r="G723" s="24"/>
      <c r="H723" s="25"/>
      <c r="I723" s="324"/>
      <c r="J723" s="324"/>
      <c r="K723" s="324"/>
      <c r="L723" s="324"/>
      <c r="M723" s="324"/>
      <c r="N723" s="324"/>
      <c r="O723" s="324"/>
      <c r="P723" s="324"/>
      <c r="Q723" s="324"/>
      <c r="R723" s="324"/>
      <c r="S723" s="324"/>
      <c r="T723" s="324"/>
      <c r="U723" s="324"/>
      <c r="V723" s="324"/>
      <c r="W723" s="324"/>
      <c r="X723" s="324"/>
      <c r="Y723" s="324"/>
      <c r="Z723" s="324"/>
      <c r="AA723" s="324"/>
      <c r="AB723" s="324"/>
      <c r="AC723" s="324"/>
      <c r="AD723" s="324"/>
      <c r="AE723" s="324"/>
      <c r="AF723" s="324"/>
      <c r="AG723" s="324"/>
      <c r="AH723" s="324"/>
      <c r="AI723" s="324"/>
      <c r="AJ723" s="324"/>
      <c r="AK723" s="324"/>
      <c r="AL723" s="324"/>
      <c r="AM723" s="324"/>
      <c r="AN723" s="324"/>
      <c r="AO723" s="324"/>
      <c r="AP723" s="324"/>
      <c r="AQ723" s="324"/>
      <c r="AR723" s="324"/>
      <c r="AS723" s="324"/>
      <c r="AT723" s="324"/>
      <c r="AU723" s="324"/>
      <c r="AV723" s="324"/>
      <c r="AW723" s="324"/>
      <c r="AX723" s="324"/>
      <c r="AY723" s="324"/>
      <c r="AZ723" s="324"/>
      <c r="BA723" s="324"/>
      <c r="BB723" s="324"/>
      <c r="BC723" s="324"/>
      <c r="BD723" s="324"/>
      <c r="BE723" s="324"/>
      <c r="BF723" s="324"/>
      <c r="BG723" s="324"/>
      <c r="BH723" s="324"/>
      <c r="BI723" s="324"/>
      <c r="BJ723" s="324"/>
      <c r="BK723" s="324"/>
      <c r="BL723" s="324"/>
      <c r="BM723" s="324"/>
      <c r="BN723" s="324"/>
      <c r="BO723" s="324"/>
      <c r="BP723" s="324"/>
      <c r="BQ723" s="324"/>
      <c r="BR723" s="324"/>
      <c r="BS723" s="324"/>
      <c r="BT723" s="324"/>
      <c r="BU723" s="324"/>
      <c r="BV723" s="324"/>
      <c r="BW723" s="324"/>
      <c r="BX723" s="324"/>
      <c r="BY723" s="324"/>
      <c r="BZ723" s="324"/>
      <c r="CA723" s="324"/>
      <c r="CB723" s="324"/>
      <c r="CC723" s="324"/>
      <c r="CD723" s="324"/>
      <c r="CE723" s="324"/>
      <c r="CF723" s="324"/>
      <c r="CG723" s="324"/>
      <c r="CH723" s="324"/>
      <c r="CI723" s="324"/>
      <c r="CJ723" s="324"/>
      <c r="CK723" s="324"/>
      <c r="CL723" s="324"/>
    </row>
    <row r="724" spans="1:90" ht="25.5">
      <c r="A724" s="319"/>
      <c r="B724" s="320"/>
      <c r="C724" s="409"/>
      <c r="D724" s="381" t="s">
        <v>322</v>
      </c>
      <c r="E724" s="406"/>
      <c r="F724" s="407"/>
      <c r="G724" s="24"/>
      <c r="H724" s="25"/>
      <c r="I724" s="324"/>
      <c r="J724" s="324"/>
      <c r="K724" s="324"/>
      <c r="L724" s="324"/>
      <c r="M724" s="324"/>
      <c r="N724" s="324"/>
      <c r="O724" s="324"/>
      <c r="P724" s="324"/>
      <c r="Q724" s="324"/>
      <c r="R724" s="324"/>
      <c r="S724" s="324"/>
      <c r="T724" s="324"/>
      <c r="U724" s="324"/>
      <c r="V724" s="324"/>
      <c r="W724" s="324"/>
      <c r="X724" s="324"/>
      <c r="Y724" s="324"/>
      <c r="Z724" s="324"/>
      <c r="AA724" s="324"/>
      <c r="AB724" s="324"/>
      <c r="AC724" s="324"/>
      <c r="AD724" s="324"/>
      <c r="AE724" s="324"/>
      <c r="AF724" s="324"/>
      <c r="AG724" s="324"/>
      <c r="AH724" s="324"/>
      <c r="AI724" s="324"/>
      <c r="AJ724" s="324"/>
      <c r="AK724" s="324"/>
      <c r="AL724" s="324"/>
      <c r="AM724" s="324"/>
      <c r="AN724" s="324"/>
      <c r="AO724" s="324"/>
      <c r="AP724" s="324"/>
      <c r="AQ724" s="324"/>
      <c r="AR724" s="324"/>
      <c r="AS724" s="324"/>
      <c r="AT724" s="324"/>
      <c r="AU724" s="324"/>
      <c r="AV724" s="324"/>
      <c r="AW724" s="324"/>
      <c r="AX724" s="324"/>
      <c r="AY724" s="324"/>
      <c r="AZ724" s="324"/>
      <c r="BA724" s="324"/>
      <c r="BB724" s="324"/>
      <c r="BC724" s="324"/>
      <c r="BD724" s="324"/>
      <c r="BE724" s="324"/>
      <c r="BF724" s="324"/>
      <c r="BG724" s="324"/>
      <c r="BH724" s="324"/>
      <c r="BI724" s="324"/>
      <c r="BJ724" s="324"/>
      <c r="BK724" s="324"/>
      <c r="BL724" s="324"/>
      <c r="BM724" s="324"/>
      <c r="BN724" s="324"/>
      <c r="BO724" s="324"/>
      <c r="BP724" s="324"/>
      <c r="BQ724" s="324"/>
      <c r="BR724" s="324"/>
      <c r="BS724" s="324"/>
      <c r="BT724" s="324"/>
      <c r="BU724" s="324"/>
      <c r="BV724" s="324"/>
      <c r="BW724" s="324"/>
      <c r="BX724" s="324"/>
      <c r="BY724" s="324"/>
      <c r="BZ724" s="324"/>
      <c r="CA724" s="324"/>
      <c r="CB724" s="324"/>
      <c r="CC724" s="324"/>
      <c r="CD724" s="324"/>
      <c r="CE724" s="324"/>
      <c r="CF724" s="324"/>
      <c r="CG724" s="324"/>
      <c r="CH724" s="324"/>
      <c r="CI724" s="324"/>
      <c r="CJ724" s="324"/>
      <c r="CK724" s="324"/>
      <c r="CL724" s="324"/>
    </row>
    <row r="725" spans="1:90" ht="38.25">
      <c r="A725" s="319"/>
      <c r="B725" s="320"/>
      <c r="C725" s="409"/>
      <c r="D725" s="381" t="s">
        <v>323</v>
      </c>
      <c r="E725" s="406"/>
      <c r="F725" s="407"/>
      <c r="G725" s="24"/>
      <c r="H725" s="25"/>
      <c r="I725" s="333"/>
      <c r="J725" s="333"/>
      <c r="K725" s="333"/>
      <c r="L725" s="333"/>
      <c r="M725" s="333"/>
      <c r="N725" s="333"/>
      <c r="O725" s="333"/>
      <c r="P725" s="333"/>
      <c r="Q725" s="333"/>
      <c r="R725" s="333"/>
      <c r="S725" s="333"/>
      <c r="T725" s="333"/>
      <c r="U725" s="333"/>
      <c r="V725" s="333"/>
      <c r="W725" s="333"/>
      <c r="X725" s="333"/>
      <c r="Y725" s="333"/>
      <c r="Z725" s="333"/>
      <c r="AA725" s="333"/>
      <c r="AB725" s="333"/>
      <c r="AC725" s="333"/>
      <c r="AD725" s="333"/>
      <c r="AE725" s="333"/>
      <c r="AF725" s="324"/>
      <c r="AG725" s="324"/>
      <c r="AH725" s="324"/>
      <c r="AI725" s="324"/>
      <c r="AJ725" s="324"/>
      <c r="AK725" s="324"/>
      <c r="AL725" s="324"/>
      <c r="AM725" s="333"/>
      <c r="AN725" s="333"/>
      <c r="AO725" s="333"/>
      <c r="AP725" s="333"/>
      <c r="AQ725" s="333"/>
      <c r="AR725" s="333"/>
      <c r="AS725" s="333"/>
      <c r="AT725" s="333"/>
      <c r="AU725" s="333"/>
      <c r="AV725" s="333"/>
      <c r="AW725" s="333"/>
      <c r="AX725" s="333"/>
      <c r="AY725" s="333"/>
      <c r="AZ725" s="324"/>
      <c r="BA725" s="324"/>
      <c r="BB725" s="324"/>
      <c r="BC725" s="324"/>
      <c r="BD725" s="324"/>
      <c r="BE725" s="324"/>
      <c r="BF725" s="324"/>
      <c r="BG725" s="324"/>
      <c r="BH725" s="324"/>
      <c r="BI725" s="324"/>
      <c r="BJ725" s="324"/>
      <c r="BK725" s="324"/>
      <c r="BL725" s="324"/>
      <c r="BM725" s="324"/>
      <c r="BN725" s="324"/>
      <c r="BO725" s="324"/>
      <c r="BP725" s="324"/>
      <c r="BQ725" s="324"/>
      <c r="BR725" s="324"/>
      <c r="BS725" s="324"/>
      <c r="BT725" s="324"/>
      <c r="BU725" s="324"/>
      <c r="BV725" s="324"/>
      <c r="BW725" s="324"/>
      <c r="BX725" s="324"/>
      <c r="BY725" s="324"/>
      <c r="BZ725" s="324"/>
      <c r="CA725" s="324"/>
      <c r="CB725" s="324"/>
      <c r="CC725" s="324"/>
      <c r="CD725" s="324"/>
      <c r="CE725" s="324"/>
      <c r="CF725" s="334"/>
      <c r="CG725" s="334"/>
      <c r="CH725" s="334"/>
      <c r="CI725" s="334"/>
      <c r="CJ725" s="334"/>
      <c r="CK725" s="334"/>
      <c r="CL725" s="334"/>
    </row>
    <row r="726" spans="1:90">
      <c r="A726" s="319"/>
      <c r="B726" s="320"/>
      <c r="C726" s="409"/>
      <c r="D726" s="381" t="s">
        <v>324</v>
      </c>
      <c r="E726" s="406"/>
      <c r="F726" s="407"/>
      <c r="G726" s="24"/>
      <c r="H726" s="25"/>
      <c r="I726" s="324"/>
      <c r="J726" s="324"/>
      <c r="K726" s="324"/>
      <c r="L726" s="324"/>
      <c r="M726" s="324"/>
      <c r="N726" s="324"/>
      <c r="O726" s="324"/>
      <c r="P726" s="324"/>
      <c r="Q726" s="324"/>
      <c r="R726" s="324"/>
      <c r="S726" s="324"/>
      <c r="T726" s="324"/>
      <c r="U726" s="324"/>
      <c r="V726" s="324"/>
      <c r="W726" s="324"/>
      <c r="X726" s="324"/>
      <c r="Y726" s="324"/>
      <c r="Z726" s="324"/>
      <c r="AA726" s="324"/>
      <c r="AB726" s="324"/>
      <c r="AC726" s="324"/>
      <c r="AD726" s="324"/>
      <c r="AE726" s="324"/>
      <c r="AF726" s="324"/>
      <c r="AG726" s="324"/>
      <c r="AH726" s="324"/>
      <c r="AI726" s="324"/>
      <c r="AJ726" s="324"/>
      <c r="AK726" s="324"/>
      <c r="AL726" s="324"/>
      <c r="AM726" s="324"/>
      <c r="AN726" s="324"/>
      <c r="AO726" s="324"/>
      <c r="AP726" s="324"/>
      <c r="AQ726" s="324"/>
      <c r="AR726" s="324"/>
      <c r="AS726" s="324"/>
      <c r="AT726" s="324"/>
      <c r="AU726" s="324"/>
      <c r="AV726" s="324"/>
      <c r="AW726" s="324"/>
      <c r="AX726" s="324"/>
      <c r="AY726" s="324"/>
      <c r="AZ726" s="324"/>
      <c r="BA726" s="324"/>
      <c r="BB726" s="324"/>
      <c r="BC726" s="324"/>
      <c r="BD726" s="324"/>
      <c r="BE726" s="324"/>
      <c r="BF726" s="324"/>
      <c r="BG726" s="324"/>
      <c r="BH726" s="324"/>
      <c r="BI726" s="324"/>
      <c r="BJ726" s="324"/>
      <c r="BK726" s="324"/>
      <c r="BL726" s="324"/>
      <c r="BM726" s="324"/>
      <c r="BN726" s="324"/>
      <c r="BO726" s="324"/>
      <c r="BP726" s="324"/>
      <c r="BQ726" s="324"/>
      <c r="BR726" s="324"/>
      <c r="BS726" s="324"/>
      <c r="BT726" s="324"/>
      <c r="BU726" s="324"/>
      <c r="BV726" s="324"/>
      <c r="BW726" s="324"/>
      <c r="BX726" s="324"/>
      <c r="BY726" s="324"/>
      <c r="BZ726" s="324"/>
      <c r="CA726" s="324"/>
      <c r="CB726" s="324"/>
      <c r="CC726" s="324"/>
      <c r="CD726" s="324"/>
      <c r="CE726" s="324"/>
      <c r="CF726" s="324"/>
      <c r="CG726" s="324"/>
      <c r="CH726" s="324"/>
      <c r="CI726" s="324"/>
      <c r="CJ726" s="324"/>
      <c r="CK726" s="324"/>
      <c r="CL726" s="324"/>
    </row>
    <row r="727" spans="1:90" ht="25.5">
      <c r="A727" s="319"/>
      <c r="B727" s="320"/>
      <c r="C727" s="409"/>
      <c r="D727" s="381" t="s">
        <v>325</v>
      </c>
      <c r="E727" s="406"/>
      <c r="F727" s="407"/>
      <c r="G727" s="24"/>
      <c r="H727" s="25"/>
      <c r="I727" s="324"/>
      <c r="J727" s="324"/>
      <c r="K727" s="324"/>
      <c r="L727" s="324"/>
      <c r="M727" s="324"/>
      <c r="N727" s="324"/>
      <c r="O727" s="324"/>
      <c r="P727" s="324"/>
      <c r="Q727" s="324"/>
      <c r="R727" s="324"/>
      <c r="S727" s="324"/>
      <c r="T727" s="324"/>
      <c r="U727" s="324"/>
      <c r="V727" s="324"/>
      <c r="W727" s="324"/>
      <c r="X727" s="324"/>
      <c r="Y727" s="324"/>
      <c r="Z727" s="324"/>
      <c r="AA727" s="324"/>
      <c r="AB727" s="324"/>
      <c r="AC727" s="324"/>
      <c r="AD727" s="324"/>
      <c r="AE727" s="324"/>
      <c r="AF727" s="324"/>
      <c r="AG727" s="324"/>
      <c r="AH727" s="324"/>
      <c r="AI727" s="324"/>
      <c r="AJ727" s="324"/>
      <c r="AK727" s="324"/>
      <c r="AL727" s="324"/>
      <c r="AM727" s="324"/>
      <c r="AN727" s="324"/>
      <c r="AO727" s="324"/>
      <c r="AP727" s="324"/>
      <c r="AQ727" s="324"/>
      <c r="AR727" s="324"/>
      <c r="AS727" s="324"/>
      <c r="AT727" s="324"/>
      <c r="AU727" s="324"/>
      <c r="AV727" s="324"/>
      <c r="AW727" s="324"/>
      <c r="AX727" s="324"/>
      <c r="AY727" s="324"/>
      <c r="AZ727" s="324"/>
      <c r="BA727" s="324"/>
      <c r="BB727" s="324"/>
      <c r="BC727" s="324"/>
      <c r="BD727" s="324"/>
      <c r="BE727" s="324"/>
      <c r="BF727" s="324"/>
      <c r="BG727" s="324"/>
      <c r="BH727" s="324"/>
      <c r="BI727" s="324"/>
      <c r="BJ727" s="324"/>
      <c r="BK727" s="324"/>
      <c r="BL727" s="324"/>
      <c r="BM727" s="324"/>
      <c r="BN727" s="324"/>
      <c r="BO727" s="324"/>
      <c r="BP727" s="324"/>
      <c r="BQ727" s="324"/>
      <c r="BR727" s="324"/>
      <c r="BS727" s="324"/>
      <c r="BT727" s="324"/>
      <c r="BU727" s="324"/>
      <c r="BV727" s="324"/>
      <c r="BW727" s="324"/>
      <c r="BX727" s="324"/>
      <c r="BY727" s="324"/>
      <c r="BZ727" s="324"/>
      <c r="CA727" s="324"/>
      <c r="CB727" s="324"/>
      <c r="CC727" s="324"/>
      <c r="CD727" s="324"/>
      <c r="CE727" s="324"/>
      <c r="CF727" s="324"/>
      <c r="CG727" s="324"/>
      <c r="CH727" s="324"/>
      <c r="CI727" s="324"/>
      <c r="CJ727" s="324"/>
      <c r="CK727" s="324"/>
      <c r="CL727" s="324"/>
    </row>
    <row r="728" spans="1:90">
      <c r="A728" s="315"/>
      <c r="B728" s="298"/>
      <c r="C728" s="409"/>
      <c r="D728" s="381" t="s">
        <v>326</v>
      </c>
      <c r="E728" s="406"/>
      <c r="F728" s="407"/>
      <c r="G728" s="24"/>
      <c r="H728" s="25"/>
      <c r="I728" s="324"/>
      <c r="J728" s="324"/>
      <c r="K728" s="324"/>
      <c r="L728" s="324"/>
      <c r="M728" s="324"/>
      <c r="N728" s="324"/>
      <c r="O728" s="324"/>
      <c r="P728" s="324"/>
      <c r="Q728" s="324"/>
      <c r="R728" s="324"/>
      <c r="S728" s="324"/>
      <c r="T728" s="324"/>
      <c r="U728" s="324"/>
      <c r="V728" s="324"/>
      <c r="W728" s="324"/>
      <c r="X728" s="324"/>
      <c r="Y728" s="324"/>
      <c r="Z728" s="324"/>
      <c r="AA728" s="324"/>
      <c r="AB728" s="324"/>
      <c r="AC728" s="324"/>
      <c r="AD728" s="324"/>
      <c r="AE728" s="324"/>
      <c r="AF728" s="324"/>
      <c r="AG728" s="324"/>
      <c r="AH728" s="324"/>
      <c r="AI728" s="324"/>
      <c r="AJ728" s="324"/>
      <c r="AK728" s="324"/>
      <c r="AL728" s="324"/>
      <c r="AM728" s="324"/>
      <c r="AN728" s="324"/>
      <c r="AO728" s="324"/>
      <c r="AP728" s="324"/>
      <c r="AQ728" s="324"/>
      <c r="AR728" s="324"/>
      <c r="AS728" s="324"/>
      <c r="AT728" s="324"/>
      <c r="AU728" s="324"/>
      <c r="AV728" s="324"/>
      <c r="AW728" s="324"/>
      <c r="AX728" s="324"/>
      <c r="AY728" s="324"/>
      <c r="AZ728" s="324"/>
      <c r="BA728" s="324"/>
      <c r="BB728" s="324"/>
      <c r="BC728" s="324"/>
      <c r="BD728" s="324"/>
      <c r="BE728" s="324"/>
      <c r="BF728" s="324"/>
      <c r="BG728" s="324"/>
      <c r="BH728" s="324"/>
      <c r="BI728" s="324"/>
      <c r="BJ728" s="324"/>
      <c r="BK728" s="324"/>
      <c r="BL728" s="324"/>
      <c r="BM728" s="324"/>
      <c r="BN728" s="324"/>
      <c r="BO728" s="324"/>
      <c r="BP728" s="324"/>
      <c r="BQ728" s="324"/>
      <c r="BR728" s="324"/>
      <c r="BS728" s="324"/>
      <c r="BT728" s="324"/>
      <c r="BU728" s="324"/>
      <c r="BV728" s="324"/>
      <c r="BW728" s="324"/>
      <c r="BX728" s="324"/>
      <c r="BY728" s="324"/>
      <c r="BZ728" s="324"/>
      <c r="CA728" s="324"/>
      <c r="CB728" s="324"/>
      <c r="CC728" s="324"/>
      <c r="CD728" s="324"/>
      <c r="CE728" s="324"/>
      <c r="CF728" s="324"/>
      <c r="CG728" s="324"/>
      <c r="CH728" s="324"/>
      <c r="CI728" s="324"/>
      <c r="CJ728" s="324"/>
      <c r="CK728" s="324"/>
      <c r="CL728" s="324"/>
    </row>
    <row r="729" spans="1:90" ht="25.5">
      <c r="A729" s="319"/>
      <c r="B729" s="320"/>
      <c r="C729" s="409"/>
      <c r="D729" s="381" t="s">
        <v>327</v>
      </c>
      <c r="E729" s="406"/>
      <c r="F729" s="407"/>
      <c r="G729" s="24"/>
      <c r="H729" s="25"/>
      <c r="I729" s="324"/>
      <c r="J729" s="324"/>
      <c r="K729" s="324"/>
      <c r="L729" s="324"/>
      <c r="M729" s="324"/>
      <c r="N729" s="324"/>
      <c r="O729" s="324"/>
      <c r="P729" s="324"/>
      <c r="Q729" s="324"/>
      <c r="R729" s="324"/>
      <c r="S729" s="324"/>
      <c r="T729" s="324"/>
      <c r="U729" s="324"/>
      <c r="V729" s="324"/>
      <c r="W729" s="324"/>
      <c r="X729" s="324"/>
      <c r="Y729" s="324"/>
      <c r="Z729" s="324"/>
      <c r="AA729" s="324"/>
      <c r="AB729" s="324"/>
      <c r="AC729" s="324"/>
      <c r="AD729" s="324"/>
      <c r="AE729" s="324"/>
      <c r="AF729" s="324"/>
      <c r="AG729" s="324"/>
      <c r="AH729" s="324"/>
      <c r="AI729" s="324"/>
      <c r="AJ729" s="324"/>
      <c r="AK729" s="324"/>
      <c r="AL729" s="324"/>
      <c r="AM729" s="324"/>
      <c r="AN729" s="324"/>
      <c r="AO729" s="324"/>
      <c r="AP729" s="324"/>
      <c r="AQ729" s="324"/>
      <c r="AR729" s="324"/>
      <c r="AS729" s="324"/>
      <c r="AT729" s="324"/>
      <c r="AU729" s="324"/>
      <c r="AV729" s="324"/>
      <c r="AW729" s="324"/>
      <c r="AX729" s="324"/>
      <c r="AY729" s="324"/>
      <c r="AZ729" s="324"/>
      <c r="BA729" s="324"/>
      <c r="BB729" s="324"/>
      <c r="BC729" s="324"/>
      <c r="BD729" s="324"/>
      <c r="BE729" s="324"/>
      <c r="BF729" s="324"/>
      <c r="BG729" s="324"/>
      <c r="BH729" s="324"/>
      <c r="BI729" s="324"/>
      <c r="BJ729" s="324"/>
      <c r="BK729" s="324"/>
      <c r="BL729" s="324"/>
      <c r="BM729" s="324"/>
      <c r="BN729" s="324"/>
      <c r="BO729" s="324"/>
      <c r="BP729" s="324"/>
      <c r="BQ729" s="324"/>
      <c r="BR729" s="324"/>
      <c r="BS729" s="324"/>
      <c r="BT729" s="324"/>
      <c r="BU729" s="324"/>
      <c r="BV729" s="324"/>
      <c r="BW729" s="324"/>
      <c r="BX729" s="324"/>
      <c r="BY729" s="324"/>
      <c r="BZ729" s="324"/>
      <c r="CA729" s="324"/>
      <c r="CB729" s="324"/>
      <c r="CC729" s="324"/>
      <c r="CD729" s="324"/>
      <c r="CE729" s="324"/>
      <c r="CF729" s="324"/>
      <c r="CG729" s="324"/>
      <c r="CH729" s="324"/>
      <c r="CI729" s="324"/>
      <c r="CJ729" s="324"/>
      <c r="CK729" s="324"/>
      <c r="CL729" s="324"/>
    </row>
    <row r="730" spans="1:90">
      <c r="A730" s="319"/>
      <c r="B730" s="320"/>
      <c r="C730" s="409"/>
      <c r="D730" s="381" t="s">
        <v>328</v>
      </c>
      <c r="E730" s="406"/>
      <c r="F730" s="407"/>
      <c r="G730" s="24"/>
      <c r="H730" s="25"/>
      <c r="I730" s="333"/>
      <c r="J730" s="333"/>
      <c r="K730" s="333"/>
      <c r="L730" s="333"/>
      <c r="M730" s="333"/>
      <c r="N730" s="333"/>
      <c r="O730" s="333"/>
      <c r="P730" s="333"/>
      <c r="Q730" s="333"/>
      <c r="R730" s="333"/>
      <c r="S730" s="333"/>
      <c r="T730" s="333"/>
      <c r="U730" s="333"/>
      <c r="V730" s="333"/>
      <c r="W730" s="333"/>
      <c r="X730" s="333"/>
      <c r="Y730" s="333"/>
      <c r="Z730" s="333"/>
      <c r="AA730" s="333"/>
      <c r="AB730" s="333"/>
      <c r="AC730" s="333"/>
      <c r="AD730" s="333"/>
      <c r="AE730" s="333"/>
      <c r="AF730" s="324"/>
      <c r="AG730" s="324"/>
      <c r="AH730" s="324"/>
      <c r="AI730" s="324"/>
      <c r="AJ730" s="324"/>
      <c r="AK730" s="324"/>
      <c r="AL730" s="324"/>
      <c r="AM730" s="333"/>
      <c r="AN730" s="333"/>
      <c r="AO730" s="333"/>
      <c r="AP730" s="333"/>
      <c r="AQ730" s="333"/>
      <c r="AR730" s="333"/>
      <c r="AS730" s="333"/>
      <c r="AT730" s="333"/>
      <c r="AU730" s="333"/>
      <c r="AV730" s="333"/>
      <c r="AW730" s="333"/>
      <c r="AX730" s="333"/>
      <c r="AY730" s="333"/>
      <c r="AZ730" s="324"/>
      <c r="BA730" s="324"/>
      <c r="BB730" s="324"/>
      <c r="BC730" s="324"/>
      <c r="BD730" s="324"/>
      <c r="BE730" s="324"/>
      <c r="BF730" s="324"/>
      <c r="BG730" s="324"/>
      <c r="BH730" s="324"/>
      <c r="BI730" s="324"/>
      <c r="BJ730" s="324"/>
      <c r="BK730" s="324"/>
      <c r="BL730" s="324"/>
      <c r="BM730" s="324"/>
      <c r="BN730" s="324"/>
      <c r="BO730" s="324"/>
      <c r="BP730" s="324"/>
      <c r="BQ730" s="324"/>
      <c r="BR730" s="324"/>
      <c r="BS730" s="324"/>
      <c r="BT730" s="324"/>
      <c r="BU730" s="324"/>
      <c r="BV730" s="324"/>
      <c r="BW730" s="324"/>
      <c r="BX730" s="324"/>
      <c r="BY730" s="324"/>
      <c r="BZ730" s="324"/>
      <c r="CA730" s="324"/>
      <c r="CB730" s="324"/>
      <c r="CC730" s="324"/>
      <c r="CD730" s="324"/>
      <c r="CE730" s="324"/>
      <c r="CF730" s="334"/>
      <c r="CG730" s="334"/>
      <c r="CH730" s="334"/>
      <c r="CI730" s="334"/>
      <c r="CJ730" s="334"/>
      <c r="CK730" s="334"/>
      <c r="CL730" s="334"/>
    </row>
    <row r="731" spans="1:90">
      <c r="A731" s="319"/>
      <c r="B731" s="320"/>
      <c r="C731" s="409"/>
      <c r="D731" s="381" t="s">
        <v>329</v>
      </c>
      <c r="E731" s="411"/>
      <c r="F731" s="412"/>
      <c r="G731" s="24"/>
      <c r="H731" s="25"/>
      <c r="I731" s="324"/>
      <c r="J731" s="324"/>
      <c r="K731" s="324"/>
      <c r="L731" s="324"/>
      <c r="M731" s="324"/>
      <c r="N731" s="324"/>
      <c r="O731" s="324"/>
      <c r="P731" s="324"/>
      <c r="Q731" s="324"/>
      <c r="R731" s="324"/>
      <c r="S731" s="324"/>
      <c r="T731" s="324"/>
      <c r="U731" s="324"/>
      <c r="V731" s="324"/>
      <c r="W731" s="324"/>
      <c r="X731" s="324"/>
      <c r="Y731" s="324"/>
      <c r="Z731" s="324"/>
      <c r="AA731" s="324"/>
      <c r="AB731" s="324"/>
      <c r="AC731" s="324"/>
      <c r="AD731" s="324"/>
      <c r="AE731" s="324"/>
      <c r="AF731" s="324"/>
      <c r="AG731" s="324"/>
      <c r="AH731" s="324"/>
      <c r="AI731" s="324"/>
      <c r="AJ731" s="324"/>
      <c r="AK731" s="324"/>
      <c r="AL731" s="324"/>
      <c r="AM731" s="324"/>
      <c r="AN731" s="324"/>
      <c r="AO731" s="324"/>
      <c r="AP731" s="324"/>
      <c r="AQ731" s="324"/>
      <c r="AR731" s="324"/>
      <c r="AS731" s="324"/>
      <c r="AT731" s="324"/>
      <c r="AU731" s="324"/>
      <c r="AV731" s="324"/>
      <c r="AW731" s="324"/>
      <c r="AX731" s="324"/>
      <c r="AY731" s="324"/>
      <c r="AZ731" s="324"/>
      <c r="BA731" s="324"/>
      <c r="BB731" s="324"/>
      <c r="BC731" s="324"/>
      <c r="BD731" s="324"/>
      <c r="BE731" s="324"/>
      <c r="BF731" s="324"/>
      <c r="BG731" s="324"/>
      <c r="BH731" s="324"/>
      <c r="BI731" s="324"/>
      <c r="BJ731" s="324"/>
      <c r="BK731" s="324"/>
      <c r="BL731" s="324"/>
      <c r="BM731" s="324"/>
      <c r="BN731" s="324"/>
      <c r="BO731" s="324"/>
      <c r="BP731" s="324"/>
      <c r="BQ731" s="324"/>
      <c r="BR731" s="324"/>
      <c r="BS731" s="324"/>
      <c r="BT731" s="324"/>
      <c r="BU731" s="324"/>
      <c r="BV731" s="324"/>
      <c r="BW731" s="324"/>
      <c r="BX731" s="324"/>
      <c r="BY731" s="324"/>
      <c r="BZ731" s="324"/>
      <c r="CA731" s="324"/>
      <c r="CB731" s="324"/>
      <c r="CC731" s="324"/>
      <c r="CD731" s="324"/>
      <c r="CE731" s="324"/>
      <c r="CF731" s="324"/>
      <c r="CG731" s="324"/>
      <c r="CH731" s="324"/>
      <c r="CI731" s="324"/>
      <c r="CJ731" s="324"/>
      <c r="CK731" s="324"/>
      <c r="CL731" s="324"/>
    </row>
    <row r="732" spans="1:90">
      <c r="A732" s="319"/>
      <c r="B732" s="320"/>
      <c r="C732" s="409"/>
      <c r="D732" s="381" t="s">
        <v>330</v>
      </c>
      <c r="E732" s="411"/>
      <c r="F732" s="412"/>
      <c r="G732" s="24"/>
      <c r="H732" s="25"/>
      <c r="I732" s="324"/>
      <c r="J732" s="324"/>
      <c r="K732" s="324"/>
      <c r="L732" s="324"/>
      <c r="M732" s="324"/>
      <c r="N732" s="324"/>
      <c r="O732" s="324"/>
      <c r="P732" s="324"/>
      <c r="Q732" s="324"/>
      <c r="R732" s="324"/>
      <c r="S732" s="324"/>
      <c r="T732" s="324"/>
      <c r="U732" s="324"/>
      <c r="V732" s="324"/>
      <c r="W732" s="324"/>
      <c r="X732" s="324"/>
      <c r="Y732" s="324"/>
      <c r="Z732" s="324"/>
      <c r="AA732" s="324"/>
      <c r="AB732" s="324"/>
      <c r="AC732" s="324"/>
      <c r="AD732" s="324"/>
      <c r="AE732" s="324"/>
      <c r="AF732" s="324"/>
      <c r="AG732" s="324"/>
      <c r="AH732" s="324"/>
      <c r="AI732" s="324"/>
      <c r="AJ732" s="324"/>
      <c r="AK732" s="324"/>
      <c r="AL732" s="324"/>
      <c r="AM732" s="324"/>
      <c r="AN732" s="324"/>
      <c r="AO732" s="324"/>
      <c r="AP732" s="324"/>
      <c r="AQ732" s="324"/>
      <c r="AR732" s="324"/>
      <c r="AS732" s="324"/>
      <c r="AT732" s="324"/>
      <c r="AU732" s="324"/>
      <c r="AV732" s="324"/>
      <c r="AW732" s="324"/>
      <c r="AX732" s="324"/>
      <c r="AY732" s="324"/>
      <c r="AZ732" s="324"/>
      <c r="BA732" s="324"/>
      <c r="BB732" s="324"/>
      <c r="BC732" s="324"/>
      <c r="BD732" s="324"/>
      <c r="BE732" s="324"/>
      <c r="BF732" s="324"/>
      <c r="BG732" s="324"/>
      <c r="BH732" s="324"/>
      <c r="BI732" s="324"/>
      <c r="BJ732" s="324"/>
      <c r="BK732" s="324"/>
      <c r="BL732" s="324"/>
      <c r="BM732" s="324"/>
      <c r="BN732" s="324"/>
      <c r="BO732" s="324"/>
      <c r="BP732" s="324"/>
      <c r="BQ732" s="324"/>
      <c r="BR732" s="324"/>
      <c r="BS732" s="324"/>
      <c r="BT732" s="324"/>
      <c r="BU732" s="324"/>
      <c r="BV732" s="324"/>
      <c r="BW732" s="324"/>
      <c r="BX732" s="324"/>
      <c r="BY732" s="324"/>
      <c r="BZ732" s="324"/>
      <c r="CA732" s="324"/>
      <c r="CB732" s="324"/>
      <c r="CC732" s="324"/>
      <c r="CD732" s="324"/>
      <c r="CE732" s="324"/>
      <c r="CF732" s="324"/>
      <c r="CG732" s="324"/>
      <c r="CH732" s="324"/>
      <c r="CI732" s="324"/>
      <c r="CJ732" s="324"/>
      <c r="CK732" s="324"/>
      <c r="CL732" s="324"/>
    </row>
    <row r="733" spans="1:90">
      <c r="A733" s="319"/>
      <c r="B733" s="320"/>
      <c r="C733" s="409"/>
      <c r="D733" s="381" t="s">
        <v>331</v>
      </c>
      <c r="E733" s="411"/>
      <c r="F733" s="412"/>
      <c r="G733" s="24"/>
      <c r="H733" s="25"/>
      <c r="I733" s="334"/>
      <c r="J733" s="334"/>
      <c r="K733" s="334"/>
      <c r="L733" s="334"/>
      <c r="M733" s="334"/>
      <c r="N733" s="334"/>
      <c r="O733" s="334"/>
      <c r="P733" s="334"/>
      <c r="Q733" s="334"/>
      <c r="R733" s="334"/>
      <c r="S733" s="334"/>
      <c r="T733" s="334"/>
      <c r="U733" s="334"/>
      <c r="V733" s="334"/>
      <c r="W733" s="334"/>
      <c r="X733" s="334"/>
      <c r="Y733" s="334"/>
      <c r="Z733" s="334"/>
      <c r="AA733" s="334"/>
      <c r="AB733" s="334"/>
      <c r="AC733" s="334"/>
      <c r="AD733" s="334"/>
      <c r="AE733" s="334"/>
      <c r="AF733" s="334"/>
      <c r="AG733" s="334"/>
      <c r="AH733" s="334"/>
      <c r="AI733" s="334"/>
      <c r="AJ733" s="334"/>
      <c r="AK733" s="334"/>
      <c r="AL733" s="334"/>
      <c r="AM733" s="334"/>
      <c r="AN733" s="334"/>
      <c r="AO733" s="334"/>
      <c r="AP733" s="334"/>
      <c r="AQ733" s="334"/>
      <c r="AR733" s="334"/>
      <c r="AS733" s="334"/>
      <c r="AT733" s="334"/>
      <c r="AU733" s="334"/>
      <c r="AV733" s="334"/>
      <c r="AW733" s="334"/>
      <c r="AX733" s="334"/>
      <c r="AY733" s="334"/>
      <c r="AZ733" s="334"/>
      <c r="BA733" s="334"/>
      <c r="BB733" s="334"/>
      <c r="BC733" s="334"/>
      <c r="BD733" s="334"/>
      <c r="BE733" s="334"/>
      <c r="BF733" s="334"/>
      <c r="BG733" s="334"/>
      <c r="BH733" s="334"/>
      <c r="BI733" s="334"/>
      <c r="BJ733" s="334"/>
      <c r="BK733" s="334"/>
      <c r="BL733" s="334"/>
      <c r="BM733" s="334"/>
      <c r="BN733" s="334"/>
      <c r="BO733" s="334"/>
      <c r="BP733" s="334"/>
      <c r="BQ733" s="334"/>
      <c r="BR733" s="334"/>
      <c r="BS733" s="334"/>
      <c r="BT733" s="334"/>
      <c r="BU733" s="334"/>
      <c r="BV733" s="334"/>
      <c r="BW733" s="334"/>
      <c r="BX733" s="334"/>
      <c r="BY733" s="334"/>
      <c r="BZ733" s="334"/>
      <c r="CA733" s="334"/>
      <c r="CB733" s="334"/>
      <c r="CC733" s="334"/>
      <c r="CD733" s="334"/>
      <c r="CE733" s="334"/>
      <c r="CF733" s="334"/>
      <c r="CG733" s="334"/>
      <c r="CH733" s="334"/>
      <c r="CI733" s="334"/>
      <c r="CJ733" s="334"/>
      <c r="CK733" s="334"/>
      <c r="CL733" s="334"/>
    </row>
    <row r="734" spans="1:90">
      <c r="A734" s="319"/>
      <c r="B734" s="320"/>
      <c r="C734" s="409"/>
      <c r="D734" s="381"/>
      <c r="E734" s="411" t="s">
        <v>10</v>
      </c>
      <c r="F734" s="412">
        <v>310</v>
      </c>
      <c r="G734" s="24"/>
      <c r="H734" s="25">
        <f>F734*G734</f>
        <v>0</v>
      </c>
      <c r="I734" s="324"/>
      <c r="J734" s="324"/>
      <c r="K734" s="324"/>
      <c r="L734" s="324"/>
      <c r="M734" s="324"/>
      <c r="N734" s="324"/>
      <c r="O734" s="324"/>
      <c r="P734" s="324"/>
      <c r="Q734" s="324"/>
      <c r="R734" s="324"/>
      <c r="S734" s="324"/>
      <c r="T734" s="324"/>
      <c r="U734" s="324"/>
      <c r="V734" s="324"/>
      <c r="W734" s="324"/>
      <c r="X734" s="324"/>
      <c r="Y734" s="324"/>
      <c r="Z734" s="324"/>
      <c r="AA734" s="324"/>
      <c r="AB734" s="324"/>
      <c r="AC734" s="324"/>
      <c r="AD734" s="324"/>
      <c r="AE734" s="324"/>
      <c r="AF734" s="324"/>
      <c r="AG734" s="324"/>
      <c r="AH734" s="324"/>
      <c r="AI734" s="324"/>
      <c r="AJ734" s="324"/>
      <c r="AK734" s="324"/>
      <c r="AL734" s="324"/>
      <c r="AM734" s="324"/>
      <c r="AN734" s="324"/>
      <c r="AO734" s="324"/>
      <c r="AP734" s="324"/>
      <c r="AQ734" s="324"/>
      <c r="AR734" s="324"/>
      <c r="AS734" s="324"/>
      <c r="AT734" s="324"/>
      <c r="AU734" s="324"/>
      <c r="AV734" s="324"/>
      <c r="AW734" s="324"/>
      <c r="AX734" s="324"/>
      <c r="AY734" s="324"/>
      <c r="AZ734" s="324"/>
      <c r="BA734" s="324"/>
      <c r="BB734" s="324"/>
      <c r="BC734" s="324"/>
      <c r="BD734" s="324"/>
      <c r="BE734" s="324"/>
      <c r="BF734" s="324"/>
      <c r="BG734" s="324"/>
      <c r="BH734" s="324"/>
      <c r="BI734" s="324"/>
      <c r="BJ734" s="324"/>
      <c r="BK734" s="324"/>
      <c r="BL734" s="324"/>
      <c r="BM734" s="324"/>
      <c r="BN734" s="324"/>
      <c r="BO734" s="324"/>
      <c r="BP734" s="324"/>
      <c r="BQ734" s="324"/>
      <c r="BR734" s="324"/>
      <c r="BS734" s="324"/>
      <c r="BT734" s="324"/>
      <c r="BU734" s="324"/>
      <c r="BV734" s="324"/>
      <c r="BW734" s="324"/>
      <c r="BX734" s="324"/>
      <c r="BY734" s="324"/>
      <c r="BZ734" s="324"/>
      <c r="CA734" s="324"/>
      <c r="CB734" s="324"/>
      <c r="CC734" s="324"/>
      <c r="CD734" s="324"/>
      <c r="CE734" s="324"/>
      <c r="CF734" s="324"/>
      <c r="CG734" s="324"/>
      <c r="CH734" s="324"/>
      <c r="CI734" s="324"/>
      <c r="CJ734" s="324"/>
      <c r="CK734" s="324"/>
      <c r="CL734" s="324"/>
    </row>
    <row r="735" spans="1:90">
      <c r="A735" s="319"/>
      <c r="B735" s="320"/>
      <c r="C735" s="10"/>
      <c r="D735" s="381" t="s">
        <v>332</v>
      </c>
      <c r="E735" s="411"/>
      <c r="F735" s="412"/>
      <c r="G735" s="24"/>
      <c r="H735" s="25"/>
      <c r="I735" s="324"/>
      <c r="J735" s="324"/>
      <c r="K735" s="324"/>
      <c r="L735" s="324"/>
      <c r="M735" s="324"/>
      <c r="N735" s="324"/>
      <c r="O735" s="324"/>
      <c r="P735" s="324"/>
      <c r="Q735" s="324"/>
      <c r="R735" s="324"/>
      <c r="S735" s="324"/>
      <c r="T735" s="324"/>
      <c r="U735" s="324"/>
      <c r="V735" s="324"/>
      <c r="W735" s="324"/>
      <c r="X735" s="324"/>
      <c r="Y735" s="324"/>
      <c r="Z735" s="324"/>
      <c r="AA735" s="324"/>
      <c r="AB735" s="324"/>
      <c r="AC735" s="324"/>
      <c r="AD735" s="324"/>
      <c r="AE735" s="324"/>
      <c r="AF735" s="324"/>
      <c r="AG735" s="324"/>
      <c r="AH735" s="324"/>
      <c r="AI735" s="324"/>
      <c r="AJ735" s="324"/>
      <c r="AK735" s="324"/>
      <c r="AL735" s="324"/>
      <c r="AM735" s="324"/>
      <c r="AN735" s="324"/>
      <c r="AO735" s="324"/>
      <c r="AP735" s="324"/>
      <c r="AQ735" s="324"/>
      <c r="AR735" s="324"/>
      <c r="AS735" s="324"/>
      <c r="AT735" s="324"/>
      <c r="AU735" s="324"/>
      <c r="AV735" s="324"/>
      <c r="AW735" s="324"/>
      <c r="AX735" s="324"/>
      <c r="AY735" s="324"/>
      <c r="AZ735" s="324"/>
      <c r="BA735" s="324"/>
      <c r="BB735" s="324"/>
      <c r="BC735" s="324"/>
      <c r="BD735" s="324"/>
      <c r="BE735" s="324"/>
      <c r="BF735" s="324"/>
      <c r="BG735" s="324"/>
      <c r="BH735" s="324"/>
      <c r="BI735" s="324"/>
      <c r="BJ735" s="324"/>
      <c r="BK735" s="324"/>
      <c r="BL735" s="324"/>
      <c r="BM735" s="324"/>
      <c r="BN735" s="324"/>
      <c r="BO735" s="324"/>
      <c r="BP735" s="324"/>
      <c r="BQ735" s="324"/>
      <c r="BR735" s="324"/>
      <c r="BS735" s="324"/>
      <c r="BT735" s="324"/>
      <c r="BU735" s="324"/>
      <c r="BV735" s="324"/>
      <c r="BW735" s="324"/>
      <c r="BX735" s="324"/>
      <c r="BY735" s="324"/>
      <c r="BZ735" s="324"/>
      <c r="CA735" s="324"/>
      <c r="CB735" s="324"/>
      <c r="CC735" s="324"/>
      <c r="CD735" s="324"/>
      <c r="CE735" s="324"/>
      <c r="CF735" s="324"/>
      <c r="CG735" s="324"/>
      <c r="CH735" s="324"/>
      <c r="CI735" s="324"/>
      <c r="CJ735" s="324"/>
      <c r="CK735" s="324"/>
      <c r="CL735" s="324"/>
    </row>
    <row r="736" spans="1:90">
      <c r="A736" s="319"/>
      <c r="B736" s="320"/>
      <c r="C736" s="13"/>
      <c r="D736" s="381" t="s">
        <v>333</v>
      </c>
      <c r="E736" s="411"/>
      <c r="F736" s="412"/>
      <c r="G736" s="24"/>
      <c r="H736" s="25"/>
      <c r="I736" s="334"/>
      <c r="J736" s="334"/>
      <c r="K736" s="334"/>
      <c r="L736" s="334"/>
      <c r="M736" s="334"/>
      <c r="N736" s="334"/>
      <c r="O736" s="334"/>
      <c r="P736" s="334"/>
      <c r="Q736" s="334"/>
      <c r="R736" s="334"/>
      <c r="S736" s="334"/>
      <c r="T736" s="334"/>
      <c r="U736" s="334"/>
      <c r="V736" s="334"/>
      <c r="W736" s="334"/>
      <c r="X736" s="334"/>
      <c r="Y736" s="334"/>
      <c r="Z736" s="334"/>
      <c r="AA736" s="334"/>
      <c r="AB736" s="334"/>
      <c r="AC736" s="334"/>
      <c r="AD736" s="334"/>
      <c r="AE736" s="334"/>
      <c r="AF736" s="334"/>
      <c r="AG736" s="334"/>
      <c r="AH736" s="334"/>
      <c r="AI736" s="334"/>
      <c r="AJ736" s="334"/>
      <c r="AK736" s="334"/>
      <c r="AL736" s="334"/>
      <c r="AM736" s="334"/>
      <c r="AN736" s="334"/>
      <c r="AO736" s="334"/>
      <c r="AP736" s="334"/>
      <c r="AQ736" s="334"/>
      <c r="AR736" s="334"/>
      <c r="AS736" s="334"/>
      <c r="AT736" s="334"/>
      <c r="AU736" s="334"/>
      <c r="AV736" s="334"/>
      <c r="AW736" s="334"/>
      <c r="AX736" s="334"/>
      <c r="AY736" s="334"/>
      <c r="AZ736" s="334"/>
      <c r="BA736" s="334"/>
      <c r="BB736" s="334"/>
      <c r="BC736" s="334"/>
      <c r="BD736" s="334"/>
      <c r="BE736" s="334"/>
      <c r="BF736" s="334"/>
      <c r="BG736" s="334"/>
      <c r="BH736" s="334"/>
      <c r="BI736" s="334"/>
      <c r="BJ736" s="334"/>
      <c r="BK736" s="334"/>
      <c r="BL736" s="334"/>
      <c r="BM736" s="334"/>
      <c r="BN736" s="334"/>
      <c r="BO736" s="334"/>
      <c r="BP736" s="334"/>
      <c r="BQ736" s="334"/>
      <c r="BR736" s="334"/>
      <c r="BS736" s="334"/>
      <c r="BT736" s="334"/>
      <c r="BU736" s="334"/>
      <c r="BV736" s="334"/>
      <c r="BW736" s="334"/>
      <c r="BX736" s="334"/>
      <c r="BY736" s="334"/>
      <c r="BZ736" s="334"/>
      <c r="CA736" s="334"/>
      <c r="CB736" s="334"/>
      <c r="CC736" s="334"/>
      <c r="CD736" s="334"/>
      <c r="CE736" s="334"/>
      <c r="CF736" s="334"/>
      <c r="CG736" s="334"/>
      <c r="CH736" s="334"/>
      <c r="CI736" s="334"/>
      <c r="CJ736" s="334"/>
      <c r="CK736" s="334"/>
      <c r="CL736" s="334"/>
    </row>
    <row r="737" spans="1:90">
      <c r="A737" s="319"/>
      <c r="B737" s="320"/>
      <c r="C737" s="10"/>
      <c r="D737" s="381"/>
      <c r="E737" s="411" t="s">
        <v>10</v>
      </c>
      <c r="F737" s="412">
        <v>160</v>
      </c>
      <c r="G737" s="24"/>
      <c r="H737" s="25">
        <f>F737*G737</f>
        <v>0</v>
      </c>
      <c r="I737" s="324"/>
      <c r="J737" s="324"/>
      <c r="K737" s="324"/>
      <c r="L737" s="324"/>
      <c r="M737" s="324"/>
      <c r="N737" s="324"/>
      <c r="O737" s="324"/>
      <c r="P737" s="324"/>
      <c r="Q737" s="324"/>
      <c r="R737" s="324"/>
      <c r="S737" s="324"/>
      <c r="T737" s="324"/>
      <c r="U737" s="324"/>
      <c r="V737" s="324"/>
      <c r="W737" s="324"/>
      <c r="X737" s="324"/>
      <c r="Y737" s="324"/>
      <c r="Z737" s="324"/>
      <c r="AA737" s="324"/>
      <c r="AB737" s="324"/>
      <c r="AC737" s="324"/>
      <c r="AD737" s="324"/>
      <c r="AE737" s="324"/>
      <c r="AF737" s="324"/>
      <c r="AG737" s="324"/>
      <c r="AH737" s="324"/>
      <c r="AI737" s="324"/>
      <c r="AJ737" s="324"/>
      <c r="AK737" s="324"/>
      <c r="AL737" s="324"/>
      <c r="AM737" s="324"/>
      <c r="AN737" s="324"/>
      <c r="AO737" s="324"/>
      <c r="AP737" s="324"/>
      <c r="AQ737" s="324"/>
      <c r="AR737" s="324"/>
      <c r="AS737" s="324"/>
      <c r="AT737" s="324"/>
      <c r="AU737" s="324"/>
      <c r="AV737" s="324"/>
      <c r="AW737" s="324"/>
      <c r="AX737" s="324"/>
      <c r="AY737" s="324"/>
      <c r="AZ737" s="324"/>
      <c r="BA737" s="324"/>
      <c r="BB737" s="324"/>
      <c r="BC737" s="324"/>
      <c r="BD737" s="324"/>
      <c r="BE737" s="324"/>
      <c r="BF737" s="324"/>
      <c r="BG737" s="324"/>
      <c r="BH737" s="324"/>
      <c r="BI737" s="324"/>
      <c r="BJ737" s="324"/>
      <c r="BK737" s="324"/>
      <c r="BL737" s="324"/>
      <c r="BM737" s="324"/>
      <c r="BN737" s="324"/>
      <c r="BO737" s="324"/>
      <c r="BP737" s="324"/>
      <c r="BQ737" s="324"/>
      <c r="BR737" s="324"/>
      <c r="BS737" s="324"/>
      <c r="BT737" s="324"/>
      <c r="BU737" s="324"/>
      <c r="BV737" s="324"/>
      <c r="BW737" s="324"/>
      <c r="BX737" s="324"/>
      <c r="BY737" s="324"/>
      <c r="BZ737" s="324"/>
      <c r="CA737" s="324"/>
      <c r="CB737" s="324"/>
      <c r="CC737" s="324"/>
      <c r="CD737" s="324"/>
      <c r="CE737" s="324"/>
      <c r="CF737" s="324"/>
      <c r="CG737" s="324"/>
      <c r="CH737" s="324"/>
      <c r="CI737" s="324"/>
      <c r="CJ737" s="324"/>
      <c r="CK737" s="324"/>
      <c r="CL737" s="324"/>
    </row>
    <row r="738" spans="1:90">
      <c r="A738" s="315"/>
      <c r="B738" s="298"/>
      <c r="C738" s="316"/>
      <c r="D738" s="381" t="s">
        <v>334</v>
      </c>
      <c r="E738" s="411"/>
      <c r="F738" s="412"/>
      <c r="G738" s="24"/>
      <c r="H738" s="25"/>
      <c r="I738" s="324"/>
      <c r="J738" s="324"/>
      <c r="K738" s="324"/>
      <c r="L738" s="324"/>
      <c r="M738" s="324"/>
      <c r="N738" s="324"/>
      <c r="O738" s="324"/>
      <c r="P738" s="324"/>
      <c r="Q738" s="324"/>
      <c r="R738" s="324"/>
      <c r="S738" s="324"/>
      <c r="T738" s="324"/>
      <c r="U738" s="324"/>
      <c r="V738" s="324"/>
      <c r="W738" s="324"/>
      <c r="X738" s="324"/>
      <c r="Y738" s="324"/>
      <c r="Z738" s="324"/>
      <c r="AA738" s="324"/>
      <c r="AB738" s="324"/>
      <c r="AC738" s="324"/>
      <c r="AD738" s="324"/>
      <c r="AE738" s="324"/>
      <c r="AF738" s="324"/>
      <c r="AG738" s="324"/>
      <c r="AH738" s="324"/>
      <c r="AI738" s="324"/>
      <c r="AJ738" s="324"/>
      <c r="AK738" s="324"/>
      <c r="AL738" s="324"/>
      <c r="AM738" s="324"/>
      <c r="AN738" s="324"/>
      <c r="AO738" s="324"/>
      <c r="AP738" s="324"/>
      <c r="AQ738" s="324"/>
      <c r="AR738" s="324"/>
      <c r="AS738" s="324"/>
      <c r="AT738" s="324"/>
      <c r="AU738" s="324"/>
      <c r="AV738" s="324"/>
      <c r="AW738" s="324"/>
      <c r="AX738" s="324"/>
      <c r="AY738" s="324"/>
      <c r="AZ738" s="324"/>
      <c r="BA738" s="324"/>
      <c r="BB738" s="324"/>
      <c r="BC738" s="324"/>
      <c r="BD738" s="324"/>
      <c r="BE738" s="324"/>
      <c r="BF738" s="324"/>
      <c r="BG738" s="324"/>
      <c r="BH738" s="324"/>
      <c r="BI738" s="324"/>
      <c r="BJ738" s="324"/>
      <c r="BK738" s="324"/>
      <c r="BL738" s="324"/>
      <c r="BM738" s="324"/>
      <c r="BN738" s="324"/>
      <c r="BO738" s="324"/>
      <c r="BP738" s="324"/>
      <c r="BQ738" s="324"/>
      <c r="BR738" s="324"/>
      <c r="BS738" s="324"/>
      <c r="BT738" s="324"/>
      <c r="BU738" s="324"/>
      <c r="BV738" s="324"/>
      <c r="BW738" s="324"/>
      <c r="BX738" s="324"/>
      <c r="BY738" s="324"/>
      <c r="BZ738" s="324"/>
      <c r="CA738" s="324"/>
      <c r="CB738" s="324"/>
      <c r="CC738" s="324"/>
      <c r="CD738" s="324"/>
      <c r="CE738" s="324"/>
      <c r="CF738" s="324"/>
      <c r="CG738" s="324"/>
      <c r="CH738" s="324"/>
      <c r="CI738" s="324"/>
      <c r="CJ738" s="324"/>
      <c r="CK738" s="324"/>
      <c r="CL738" s="324"/>
    </row>
    <row r="739" spans="1:90">
      <c r="A739" s="315"/>
      <c r="B739" s="298"/>
      <c r="C739" s="316"/>
      <c r="D739" s="381" t="s">
        <v>335</v>
      </c>
      <c r="E739" s="406"/>
      <c r="F739" s="407"/>
      <c r="G739" s="24"/>
      <c r="H739" s="25"/>
      <c r="I739" s="324"/>
      <c r="J739" s="324"/>
      <c r="K739" s="324"/>
      <c r="L739" s="324"/>
      <c r="M739" s="324"/>
      <c r="N739" s="324"/>
      <c r="O739" s="324"/>
      <c r="P739" s="324"/>
      <c r="Q739" s="324"/>
      <c r="R739" s="324"/>
      <c r="S739" s="324"/>
      <c r="T739" s="324"/>
      <c r="U739" s="324"/>
      <c r="V739" s="324"/>
      <c r="W739" s="324"/>
      <c r="X739" s="324"/>
      <c r="Y739" s="324"/>
      <c r="Z739" s="324"/>
      <c r="AA739" s="324"/>
      <c r="AB739" s="324"/>
      <c r="AC739" s="324"/>
      <c r="AD739" s="324"/>
      <c r="AE739" s="324"/>
      <c r="AF739" s="324"/>
      <c r="AG739" s="324"/>
      <c r="AH739" s="324"/>
      <c r="AI739" s="324"/>
      <c r="AJ739" s="324"/>
      <c r="AK739" s="324"/>
      <c r="AL739" s="324"/>
      <c r="AM739" s="324"/>
      <c r="AN739" s="324"/>
      <c r="AO739" s="324"/>
      <c r="AP739" s="324"/>
      <c r="AQ739" s="324"/>
      <c r="AR739" s="324"/>
      <c r="AS739" s="324"/>
      <c r="AT739" s="324"/>
      <c r="AU739" s="324"/>
      <c r="AV739" s="324"/>
      <c r="AW739" s="324"/>
      <c r="AX739" s="324"/>
      <c r="AY739" s="324"/>
      <c r="AZ739" s="324"/>
      <c r="BA739" s="324"/>
      <c r="BB739" s="324"/>
      <c r="BC739" s="324"/>
      <c r="BD739" s="324"/>
      <c r="BE739" s="324"/>
      <c r="BF739" s="324"/>
      <c r="BG739" s="324"/>
      <c r="BH739" s="324"/>
      <c r="BI739" s="324"/>
      <c r="BJ739" s="324"/>
      <c r="BK739" s="324"/>
      <c r="BL739" s="324"/>
      <c r="BM739" s="324"/>
      <c r="BN739" s="324"/>
      <c r="BO739" s="324"/>
      <c r="BP739" s="324"/>
      <c r="BQ739" s="324"/>
      <c r="BR739" s="324"/>
      <c r="BS739" s="324"/>
      <c r="BT739" s="324"/>
      <c r="BU739" s="324"/>
      <c r="BV739" s="324"/>
      <c r="BW739" s="324"/>
      <c r="BX739" s="324"/>
      <c r="BY739" s="324"/>
      <c r="BZ739" s="324"/>
      <c r="CA739" s="324"/>
      <c r="CB739" s="324"/>
      <c r="CC739" s="324"/>
      <c r="CD739" s="324"/>
      <c r="CE739" s="324"/>
      <c r="CF739" s="324"/>
      <c r="CG739" s="324"/>
      <c r="CH739" s="324"/>
      <c r="CI739" s="324"/>
      <c r="CJ739" s="324"/>
      <c r="CK739" s="324"/>
      <c r="CL739" s="324"/>
    </row>
    <row r="740" spans="1:90">
      <c r="A740" s="328"/>
      <c r="B740" s="329"/>
      <c r="C740" s="12"/>
      <c r="D740" s="381"/>
      <c r="E740" s="406" t="s">
        <v>10</v>
      </c>
      <c r="F740" s="407">
        <v>20</v>
      </c>
      <c r="G740" s="24"/>
      <c r="H740" s="25">
        <f>F740*G740</f>
        <v>0</v>
      </c>
      <c r="I740" s="324"/>
      <c r="J740" s="324"/>
      <c r="K740" s="324"/>
      <c r="L740" s="324"/>
      <c r="M740" s="324"/>
      <c r="N740" s="324"/>
      <c r="O740" s="324"/>
      <c r="P740" s="324"/>
      <c r="Q740" s="324"/>
      <c r="R740" s="324"/>
      <c r="S740" s="324"/>
      <c r="T740" s="324"/>
      <c r="U740" s="324"/>
      <c r="V740" s="324"/>
      <c r="W740" s="324"/>
      <c r="X740" s="324"/>
      <c r="Y740" s="324"/>
      <c r="Z740" s="324"/>
      <c r="AA740" s="324"/>
      <c r="AB740" s="324"/>
      <c r="AC740" s="324"/>
      <c r="AD740" s="324"/>
      <c r="AE740" s="324"/>
      <c r="AF740" s="324"/>
      <c r="AG740" s="324"/>
      <c r="AH740" s="324"/>
      <c r="AI740" s="324"/>
      <c r="AJ740" s="324"/>
      <c r="AK740" s="324"/>
      <c r="AL740" s="324"/>
      <c r="AM740" s="324"/>
      <c r="AN740" s="324"/>
      <c r="AO740" s="324"/>
      <c r="AP740" s="324"/>
      <c r="AQ740" s="324"/>
      <c r="AR740" s="324"/>
      <c r="AS740" s="324"/>
      <c r="AT740" s="324"/>
      <c r="AU740" s="324"/>
      <c r="AV740" s="324"/>
      <c r="AW740" s="324"/>
      <c r="AX740" s="324"/>
      <c r="AY740" s="324"/>
      <c r="AZ740" s="324"/>
      <c r="BA740" s="324"/>
      <c r="BB740" s="324"/>
      <c r="BC740" s="324"/>
      <c r="BD740" s="324"/>
      <c r="BE740" s="324"/>
      <c r="BF740" s="324"/>
      <c r="BG740" s="324"/>
      <c r="BH740" s="324"/>
      <c r="BI740" s="324"/>
      <c r="BJ740" s="324"/>
      <c r="BK740" s="324"/>
      <c r="BL740" s="324"/>
      <c r="BM740" s="324"/>
      <c r="BN740" s="324"/>
      <c r="BO740" s="324"/>
      <c r="BP740" s="324"/>
      <c r="BQ740" s="324"/>
      <c r="BR740" s="324"/>
      <c r="BS740" s="324"/>
      <c r="BT740" s="324"/>
      <c r="BU740" s="324"/>
      <c r="BV740" s="324"/>
      <c r="BW740" s="324"/>
      <c r="BX740" s="324"/>
      <c r="BY740" s="324"/>
      <c r="BZ740" s="324"/>
      <c r="CA740" s="324"/>
      <c r="CB740" s="324"/>
      <c r="CC740" s="324"/>
      <c r="CD740" s="324"/>
      <c r="CE740" s="324"/>
      <c r="CF740" s="324"/>
      <c r="CG740" s="324"/>
      <c r="CH740" s="324"/>
      <c r="CI740" s="324"/>
      <c r="CJ740" s="324"/>
      <c r="CK740" s="324"/>
      <c r="CL740" s="324"/>
    </row>
    <row r="741" spans="1:90" ht="15.75">
      <c r="A741" s="413"/>
      <c r="B741" s="414"/>
      <c r="C741" s="415"/>
      <c r="D741" s="416"/>
      <c r="E741" s="417"/>
      <c r="F741" s="400"/>
      <c r="G741" s="24"/>
      <c r="H741" s="25"/>
      <c r="I741" s="418"/>
      <c r="J741" s="418"/>
      <c r="K741" s="418"/>
      <c r="L741" s="418"/>
      <c r="M741" s="418"/>
      <c r="N741" s="418"/>
      <c r="O741" s="418"/>
      <c r="P741" s="418"/>
      <c r="Q741" s="418"/>
      <c r="R741" s="418"/>
      <c r="S741" s="418"/>
      <c r="T741" s="418"/>
      <c r="U741" s="418"/>
      <c r="V741" s="418"/>
      <c r="W741" s="418"/>
      <c r="X741" s="418"/>
      <c r="Y741" s="418"/>
      <c r="Z741" s="418"/>
      <c r="AA741" s="418"/>
      <c r="AB741" s="418"/>
      <c r="AC741" s="418"/>
      <c r="AD741" s="418"/>
      <c r="AE741" s="418"/>
      <c r="AF741" s="418"/>
      <c r="AG741" s="418"/>
      <c r="AH741" s="418"/>
      <c r="AI741" s="418"/>
      <c r="AJ741" s="418"/>
      <c r="AK741" s="418"/>
      <c r="AL741" s="418"/>
      <c r="AM741" s="418"/>
      <c r="AN741" s="418"/>
      <c r="AO741" s="418"/>
      <c r="AP741" s="418"/>
      <c r="AQ741" s="418"/>
      <c r="AR741" s="418"/>
      <c r="AS741" s="418"/>
      <c r="AT741" s="418"/>
      <c r="AU741" s="418"/>
      <c r="AV741" s="418"/>
      <c r="AW741" s="418"/>
      <c r="AX741" s="418"/>
      <c r="AY741" s="418"/>
      <c r="AZ741" s="418"/>
      <c r="BA741" s="418"/>
      <c r="BB741" s="418"/>
      <c r="BC741" s="418"/>
      <c r="BD741" s="418"/>
      <c r="BE741" s="418"/>
      <c r="BF741" s="418"/>
      <c r="BG741" s="418"/>
      <c r="BH741" s="418"/>
      <c r="BI741" s="418"/>
      <c r="BJ741" s="418"/>
      <c r="BK741" s="418"/>
      <c r="BL741" s="418"/>
      <c r="BM741" s="418"/>
      <c r="BN741" s="418"/>
      <c r="BO741" s="418"/>
      <c r="BP741" s="418"/>
      <c r="BQ741" s="418"/>
      <c r="BR741" s="418"/>
      <c r="BS741" s="418"/>
      <c r="BT741" s="418"/>
      <c r="BU741" s="418"/>
      <c r="BV741" s="418"/>
      <c r="BW741" s="418"/>
      <c r="BX741" s="418"/>
      <c r="BY741" s="418"/>
      <c r="BZ741" s="418"/>
      <c r="CA741" s="418"/>
      <c r="CB741" s="418"/>
      <c r="CC741" s="418"/>
      <c r="CD741" s="418"/>
      <c r="CE741" s="418"/>
      <c r="CF741" s="418"/>
      <c r="CG741" s="418"/>
      <c r="CH741" s="418"/>
      <c r="CI741" s="418"/>
      <c r="CJ741" s="418"/>
      <c r="CK741" s="418"/>
      <c r="CL741" s="418"/>
    </row>
    <row r="742" spans="1:90" ht="15.75">
      <c r="A742" s="319" t="s">
        <v>306</v>
      </c>
      <c r="B742" s="414"/>
      <c r="C742" s="409">
        <v>3</v>
      </c>
      <c r="D742" s="419" t="s">
        <v>336</v>
      </c>
      <c r="E742" s="406"/>
      <c r="F742" s="407"/>
      <c r="G742" s="24"/>
      <c r="H742" s="25"/>
      <c r="I742" s="418"/>
      <c r="J742" s="418"/>
      <c r="K742" s="418"/>
      <c r="L742" s="418"/>
      <c r="M742" s="418"/>
      <c r="N742" s="418"/>
      <c r="O742" s="418"/>
      <c r="P742" s="418"/>
      <c r="Q742" s="418"/>
      <c r="R742" s="418"/>
      <c r="S742" s="418"/>
      <c r="T742" s="418"/>
      <c r="U742" s="418"/>
      <c r="V742" s="418"/>
      <c r="W742" s="418"/>
      <c r="X742" s="418"/>
      <c r="Y742" s="418"/>
      <c r="Z742" s="418"/>
      <c r="AA742" s="418"/>
      <c r="AB742" s="418"/>
      <c r="AC742" s="418"/>
      <c r="AD742" s="418"/>
      <c r="AE742" s="418"/>
      <c r="AF742" s="418"/>
      <c r="AG742" s="418"/>
      <c r="AH742" s="418"/>
      <c r="AI742" s="418"/>
      <c r="AJ742" s="418"/>
      <c r="AK742" s="418"/>
      <c r="AL742" s="418"/>
      <c r="AM742" s="418"/>
      <c r="AN742" s="418"/>
      <c r="AO742" s="418"/>
      <c r="AP742" s="418"/>
      <c r="AQ742" s="418"/>
      <c r="AR742" s="418"/>
      <c r="AS742" s="418"/>
      <c r="AT742" s="418"/>
      <c r="AU742" s="418"/>
      <c r="AV742" s="418"/>
      <c r="AW742" s="418"/>
      <c r="AX742" s="418"/>
      <c r="AY742" s="418"/>
      <c r="AZ742" s="418"/>
      <c r="BA742" s="418"/>
      <c r="BB742" s="418"/>
      <c r="BC742" s="418"/>
      <c r="BD742" s="418"/>
      <c r="BE742" s="418"/>
      <c r="BF742" s="418"/>
      <c r="BG742" s="418"/>
      <c r="BH742" s="418"/>
      <c r="BI742" s="418"/>
      <c r="BJ742" s="418"/>
      <c r="BK742" s="418"/>
      <c r="BL742" s="418"/>
      <c r="BM742" s="418"/>
      <c r="BN742" s="418"/>
      <c r="BO742" s="418"/>
      <c r="BP742" s="418"/>
      <c r="BQ742" s="418"/>
      <c r="BR742" s="418"/>
      <c r="BS742" s="418"/>
      <c r="BT742" s="418"/>
      <c r="BU742" s="418"/>
      <c r="BV742" s="418"/>
      <c r="BW742" s="418"/>
      <c r="BX742" s="418"/>
      <c r="BY742" s="418"/>
      <c r="BZ742" s="418"/>
      <c r="CA742" s="418"/>
      <c r="CB742" s="418"/>
      <c r="CC742" s="418"/>
      <c r="CD742" s="418"/>
      <c r="CE742" s="418"/>
      <c r="CF742" s="418"/>
      <c r="CG742" s="418"/>
      <c r="CH742" s="418"/>
      <c r="CI742" s="418"/>
      <c r="CJ742" s="418"/>
      <c r="CK742" s="418"/>
      <c r="CL742" s="418"/>
    </row>
    <row r="743" spans="1:90" ht="15.75">
      <c r="A743" s="413"/>
      <c r="B743" s="414"/>
      <c r="C743" s="409"/>
      <c r="D743" s="381" t="s">
        <v>324</v>
      </c>
      <c r="E743" s="406"/>
      <c r="F743" s="407"/>
      <c r="G743" s="24"/>
      <c r="H743" s="25"/>
      <c r="I743" s="418"/>
      <c r="J743" s="418"/>
      <c r="K743" s="418"/>
      <c r="L743" s="418"/>
      <c r="M743" s="418"/>
      <c r="N743" s="418"/>
      <c r="O743" s="418"/>
      <c r="P743" s="418"/>
      <c r="Q743" s="418"/>
      <c r="R743" s="418"/>
      <c r="S743" s="418"/>
      <c r="T743" s="418"/>
      <c r="U743" s="418"/>
      <c r="V743" s="418"/>
      <c r="W743" s="418"/>
      <c r="X743" s="418"/>
      <c r="Y743" s="418"/>
      <c r="Z743" s="418"/>
      <c r="AA743" s="418"/>
      <c r="AB743" s="418"/>
      <c r="AC743" s="418"/>
      <c r="AD743" s="418"/>
      <c r="AE743" s="418"/>
      <c r="AF743" s="418"/>
      <c r="AG743" s="418"/>
      <c r="AH743" s="418"/>
      <c r="AI743" s="418"/>
      <c r="AJ743" s="418"/>
      <c r="AK743" s="418"/>
      <c r="AL743" s="418"/>
      <c r="AM743" s="418"/>
      <c r="AN743" s="418"/>
      <c r="AO743" s="418"/>
      <c r="AP743" s="418"/>
      <c r="AQ743" s="418"/>
      <c r="AR743" s="418"/>
      <c r="AS743" s="418"/>
      <c r="AT743" s="418"/>
      <c r="AU743" s="418"/>
      <c r="AV743" s="418"/>
      <c r="AW743" s="418"/>
      <c r="AX743" s="418"/>
      <c r="AY743" s="418"/>
      <c r="AZ743" s="418"/>
      <c r="BA743" s="418"/>
      <c r="BB743" s="418"/>
      <c r="BC743" s="418"/>
      <c r="BD743" s="418"/>
      <c r="BE743" s="418"/>
      <c r="BF743" s="418"/>
      <c r="BG743" s="418"/>
      <c r="BH743" s="418"/>
      <c r="BI743" s="418"/>
      <c r="BJ743" s="418"/>
      <c r="BK743" s="418"/>
      <c r="BL743" s="418"/>
      <c r="BM743" s="418"/>
      <c r="BN743" s="418"/>
      <c r="BO743" s="418"/>
      <c r="BP743" s="418"/>
      <c r="BQ743" s="418"/>
      <c r="BR743" s="418"/>
      <c r="BS743" s="418"/>
      <c r="BT743" s="418"/>
      <c r="BU743" s="418"/>
      <c r="BV743" s="418"/>
      <c r="BW743" s="418"/>
      <c r="BX743" s="418"/>
      <c r="BY743" s="418"/>
      <c r="BZ743" s="418"/>
      <c r="CA743" s="418"/>
      <c r="CB743" s="418"/>
      <c r="CC743" s="418"/>
      <c r="CD743" s="418"/>
      <c r="CE743" s="418"/>
      <c r="CF743" s="418"/>
      <c r="CG743" s="418"/>
      <c r="CH743" s="418"/>
      <c r="CI743" s="418"/>
      <c r="CJ743" s="418"/>
      <c r="CK743" s="418"/>
      <c r="CL743" s="418"/>
    </row>
    <row r="744" spans="1:90" ht="25.5">
      <c r="A744" s="413"/>
      <c r="B744" s="414"/>
      <c r="C744" s="409"/>
      <c r="D744" s="381" t="s">
        <v>337</v>
      </c>
      <c r="E744" s="406"/>
      <c r="F744" s="407"/>
      <c r="G744" s="24"/>
      <c r="H744" s="25"/>
      <c r="I744" s="418"/>
      <c r="J744" s="418"/>
      <c r="K744" s="418"/>
      <c r="L744" s="418"/>
      <c r="M744" s="418"/>
      <c r="N744" s="418"/>
      <c r="O744" s="418"/>
      <c r="P744" s="418"/>
      <c r="Q744" s="418"/>
      <c r="R744" s="418"/>
      <c r="S744" s="418"/>
      <c r="T744" s="418"/>
      <c r="U744" s="418"/>
      <c r="V744" s="418"/>
      <c r="W744" s="418"/>
      <c r="X744" s="418"/>
      <c r="Y744" s="418"/>
      <c r="Z744" s="418"/>
      <c r="AA744" s="418"/>
      <c r="AB744" s="418"/>
      <c r="AC744" s="418"/>
      <c r="AD744" s="418"/>
      <c r="AE744" s="418"/>
      <c r="AF744" s="418"/>
      <c r="AG744" s="418"/>
      <c r="AH744" s="418"/>
      <c r="AI744" s="418"/>
      <c r="AJ744" s="418"/>
      <c r="AK744" s="418"/>
      <c r="AL744" s="418"/>
      <c r="AM744" s="418"/>
      <c r="AN744" s="418"/>
      <c r="AO744" s="418"/>
      <c r="AP744" s="418"/>
      <c r="AQ744" s="418"/>
      <c r="AR744" s="418"/>
      <c r="AS744" s="418"/>
      <c r="AT744" s="418"/>
      <c r="AU744" s="418"/>
      <c r="AV744" s="418"/>
      <c r="AW744" s="418"/>
      <c r="AX744" s="418"/>
      <c r="AY744" s="418"/>
      <c r="AZ744" s="418"/>
      <c r="BA744" s="418"/>
      <c r="BB744" s="418"/>
      <c r="BC744" s="418"/>
      <c r="BD744" s="418"/>
      <c r="BE744" s="418"/>
      <c r="BF744" s="418"/>
      <c r="BG744" s="418"/>
      <c r="BH744" s="418"/>
      <c r="BI744" s="418"/>
      <c r="BJ744" s="418"/>
      <c r="BK744" s="418"/>
      <c r="BL744" s="418"/>
      <c r="BM744" s="418"/>
      <c r="BN744" s="418"/>
      <c r="BO744" s="418"/>
      <c r="BP744" s="418"/>
      <c r="BQ744" s="418"/>
      <c r="BR744" s="418"/>
      <c r="BS744" s="418"/>
      <c r="BT744" s="418"/>
      <c r="BU744" s="418"/>
      <c r="BV744" s="418"/>
      <c r="BW744" s="418"/>
      <c r="BX744" s="418"/>
      <c r="BY744" s="418"/>
      <c r="BZ744" s="418"/>
      <c r="CA744" s="418"/>
      <c r="CB744" s="418"/>
      <c r="CC744" s="418"/>
      <c r="CD744" s="418"/>
      <c r="CE744" s="418"/>
      <c r="CF744" s="418"/>
      <c r="CG744" s="418"/>
      <c r="CH744" s="418"/>
      <c r="CI744" s="418"/>
      <c r="CJ744" s="418"/>
      <c r="CK744" s="418"/>
      <c r="CL744" s="418"/>
    </row>
    <row r="745" spans="1:90" ht="25.5">
      <c r="A745" s="413"/>
      <c r="B745" s="414"/>
      <c r="C745" s="409"/>
      <c r="D745" s="381" t="s">
        <v>338</v>
      </c>
      <c r="E745" s="406"/>
      <c r="F745" s="407"/>
      <c r="G745" s="24"/>
      <c r="H745" s="25"/>
      <c r="I745" s="418"/>
      <c r="J745" s="418"/>
      <c r="K745" s="418"/>
      <c r="L745" s="418"/>
      <c r="M745" s="418"/>
      <c r="N745" s="418"/>
      <c r="O745" s="418"/>
      <c r="P745" s="418"/>
      <c r="Q745" s="418"/>
      <c r="R745" s="418"/>
      <c r="S745" s="418"/>
      <c r="T745" s="418"/>
      <c r="U745" s="418"/>
      <c r="V745" s="418"/>
      <c r="W745" s="418"/>
      <c r="X745" s="418"/>
      <c r="Y745" s="418"/>
      <c r="Z745" s="418"/>
      <c r="AA745" s="418"/>
      <c r="AB745" s="418"/>
      <c r="AC745" s="418"/>
      <c r="AD745" s="418"/>
      <c r="AE745" s="418"/>
      <c r="AF745" s="418"/>
      <c r="AG745" s="418"/>
      <c r="AH745" s="418"/>
      <c r="AI745" s="418"/>
      <c r="AJ745" s="418"/>
      <c r="AK745" s="418"/>
      <c r="AL745" s="418"/>
      <c r="AM745" s="418"/>
      <c r="AN745" s="418"/>
      <c r="AO745" s="418"/>
      <c r="AP745" s="418"/>
      <c r="AQ745" s="418"/>
      <c r="AR745" s="418"/>
      <c r="AS745" s="418"/>
      <c r="AT745" s="418"/>
      <c r="AU745" s="418"/>
      <c r="AV745" s="418"/>
      <c r="AW745" s="418"/>
      <c r="AX745" s="418"/>
      <c r="AY745" s="418"/>
      <c r="AZ745" s="418"/>
      <c r="BA745" s="418"/>
      <c r="BB745" s="418"/>
      <c r="BC745" s="418"/>
      <c r="BD745" s="418"/>
      <c r="BE745" s="418"/>
      <c r="BF745" s="418"/>
      <c r="BG745" s="418"/>
      <c r="BH745" s="418"/>
      <c r="BI745" s="418"/>
      <c r="BJ745" s="418"/>
      <c r="BK745" s="418"/>
      <c r="BL745" s="418"/>
      <c r="BM745" s="418"/>
      <c r="BN745" s="418"/>
      <c r="BO745" s="418"/>
      <c r="BP745" s="418"/>
      <c r="BQ745" s="418"/>
      <c r="BR745" s="418"/>
      <c r="BS745" s="418"/>
      <c r="BT745" s="418"/>
      <c r="BU745" s="418"/>
      <c r="BV745" s="418"/>
      <c r="BW745" s="418"/>
      <c r="BX745" s="418"/>
      <c r="BY745" s="418"/>
      <c r="BZ745" s="418"/>
      <c r="CA745" s="418"/>
      <c r="CB745" s="418"/>
      <c r="CC745" s="418"/>
      <c r="CD745" s="418"/>
      <c r="CE745" s="418"/>
      <c r="CF745" s="418"/>
      <c r="CG745" s="418"/>
      <c r="CH745" s="418"/>
      <c r="CI745" s="418"/>
      <c r="CJ745" s="418"/>
      <c r="CK745" s="418"/>
      <c r="CL745" s="418"/>
    </row>
    <row r="746" spans="1:90" ht="15.75">
      <c r="A746" s="413"/>
      <c r="B746" s="414"/>
      <c r="C746" s="409"/>
      <c r="D746" s="381" t="s">
        <v>339</v>
      </c>
      <c r="E746" s="406"/>
      <c r="F746" s="407"/>
      <c r="G746" s="24"/>
      <c r="H746" s="25"/>
      <c r="I746" s="418"/>
      <c r="J746" s="418"/>
      <c r="K746" s="418"/>
      <c r="L746" s="418"/>
      <c r="M746" s="418"/>
      <c r="N746" s="418"/>
      <c r="O746" s="418"/>
      <c r="P746" s="418"/>
      <c r="Q746" s="418"/>
      <c r="R746" s="418"/>
      <c r="S746" s="418"/>
      <c r="T746" s="418"/>
      <c r="U746" s="418"/>
      <c r="V746" s="418"/>
      <c r="W746" s="418"/>
      <c r="X746" s="418"/>
      <c r="Y746" s="418"/>
      <c r="Z746" s="418"/>
      <c r="AA746" s="418"/>
      <c r="AB746" s="418"/>
      <c r="AC746" s="418"/>
      <c r="AD746" s="418"/>
      <c r="AE746" s="418"/>
      <c r="AF746" s="418"/>
      <c r="AG746" s="418"/>
      <c r="AH746" s="418"/>
      <c r="AI746" s="418"/>
      <c r="AJ746" s="418"/>
      <c r="AK746" s="418"/>
      <c r="AL746" s="418"/>
      <c r="AM746" s="418"/>
      <c r="AN746" s="418"/>
      <c r="AO746" s="418"/>
      <c r="AP746" s="418"/>
      <c r="AQ746" s="418"/>
      <c r="AR746" s="418"/>
      <c r="AS746" s="418"/>
      <c r="AT746" s="418"/>
      <c r="AU746" s="418"/>
      <c r="AV746" s="418"/>
      <c r="AW746" s="418"/>
      <c r="AX746" s="418"/>
      <c r="AY746" s="418"/>
      <c r="AZ746" s="418"/>
      <c r="BA746" s="418"/>
      <c r="BB746" s="418"/>
      <c r="BC746" s="418"/>
      <c r="BD746" s="418"/>
      <c r="BE746" s="418"/>
      <c r="BF746" s="418"/>
      <c r="BG746" s="418"/>
      <c r="BH746" s="418"/>
      <c r="BI746" s="418"/>
      <c r="BJ746" s="418"/>
      <c r="BK746" s="418"/>
      <c r="BL746" s="418"/>
      <c r="BM746" s="418"/>
      <c r="BN746" s="418"/>
      <c r="BO746" s="418"/>
      <c r="BP746" s="418"/>
      <c r="BQ746" s="418"/>
      <c r="BR746" s="418"/>
      <c r="BS746" s="418"/>
      <c r="BT746" s="418"/>
      <c r="BU746" s="418"/>
      <c r="BV746" s="418"/>
      <c r="BW746" s="418"/>
      <c r="BX746" s="418"/>
      <c r="BY746" s="418"/>
      <c r="BZ746" s="418"/>
      <c r="CA746" s="418"/>
      <c r="CB746" s="418"/>
      <c r="CC746" s="418"/>
      <c r="CD746" s="418"/>
      <c r="CE746" s="418"/>
      <c r="CF746" s="418"/>
      <c r="CG746" s="418"/>
      <c r="CH746" s="418"/>
      <c r="CI746" s="418"/>
      <c r="CJ746" s="418"/>
      <c r="CK746" s="418"/>
      <c r="CL746" s="418"/>
    </row>
    <row r="747" spans="1:90" ht="38.25">
      <c r="A747" s="413"/>
      <c r="B747" s="414"/>
      <c r="C747" s="409"/>
      <c r="D747" s="381" t="s">
        <v>340</v>
      </c>
      <c r="E747" s="406"/>
      <c r="F747" s="407"/>
      <c r="G747" s="24"/>
      <c r="H747" s="25"/>
      <c r="I747" s="418"/>
      <c r="J747" s="418"/>
      <c r="K747" s="418"/>
      <c r="L747" s="418"/>
      <c r="M747" s="418"/>
      <c r="N747" s="418"/>
      <c r="O747" s="418"/>
      <c r="P747" s="418"/>
      <c r="Q747" s="418"/>
      <c r="R747" s="418"/>
      <c r="S747" s="418"/>
      <c r="T747" s="418"/>
      <c r="U747" s="418"/>
      <c r="V747" s="418"/>
      <c r="W747" s="418"/>
      <c r="X747" s="418"/>
      <c r="Y747" s="418"/>
      <c r="Z747" s="418"/>
      <c r="AA747" s="418"/>
      <c r="AB747" s="418"/>
      <c r="AC747" s="418"/>
      <c r="AD747" s="418"/>
      <c r="AE747" s="418"/>
      <c r="AF747" s="418"/>
      <c r="AG747" s="418"/>
      <c r="AH747" s="418"/>
      <c r="AI747" s="418"/>
      <c r="AJ747" s="418"/>
      <c r="AK747" s="418"/>
      <c r="AL747" s="418"/>
      <c r="AM747" s="418"/>
      <c r="AN747" s="418"/>
      <c r="AO747" s="418"/>
      <c r="AP747" s="418"/>
      <c r="AQ747" s="418"/>
      <c r="AR747" s="418"/>
      <c r="AS747" s="418"/>
      <c r="AT747" s="418"/>
      <c r="AU747" s="418"/>
      <c r="AV747" s="418"/>
      <c r="AW747" s="418"/>
      <c r="AX747" s="418"/>
      <c r="AY747" s="418"/>
      <c r="AZ747" s="418"/>
      <c r="BA747" s="418"/>
      <c r="BB747" s="418"/>
      <c r="BC747" s="418"/>
      <c r="BD747" s="418"/>
      <c r="BE747" s="418"/>
      <c r="BF747" s="418"/>
      <c r="BG747" s="418"/>
      <c r="BH747" s="418"/>
      <c r="BI747" s="418"/>
      <c r="BJ747" s="418"/>
      <c r="BK747" s="418"/>
      <c r="BL747" s="418"/>
      <c r="BM747" s="418"/>
      <c r="BN747" s="418"/>
      <c r="BO747" s="418"/>
      <c r="BP747" s="418"/>
      <c r="BQ747" s="418"/>
      <c r="BR747" s="418"/>
      <c r="BS747" s="418"/>
      <c r="BT747" s="418"/>
      <c r="BU747" s="418"/>
      <c r="BV747" s="418"/>
      <c r="BW747" s="418"/>
      <c r="BX747" s="418"/>
      <c r="BY747" s="418"/>
      <c r="BZ747" s="418"/>
      <c r="CA747" s="418"/>
      <c r="CB747" s="418"/>
      <c r="CC747" s="418"/>
      <c r="CD747" s="418"/>
      <c r="CE747" s="418"/>
      <c r="CF747" s="418"/>
      <c r="CG747" s="418"/>
      <c r="CH747" s="418"/>
      <c r="CI747" s="418"/>
      <c r="CJ747" s="418"/>
      <c r="CK747" s="418"/>
      <c r="CL747" s="418"/>
    </row>
    <row r="748" spans="1:90" ht="25.5">
      <c r="A748" s="413"/>
      <c r="B748" s="414"/>
      <c r="C748" s="409"/>
      <c r="D748" s="381" t="s">
        <v>341</v>
      </c>
      <c r="E748" s="406"/>
      <c r="F748" s="407"/>
      <c r="G748" s="24"/>
      <c r="H748" s="25"/>
      <c r="I748" s="418"/>
      <c r="J748" s="418"/>
      <c r="K748" s="418"/>
      <c r="L748" s="418"/>
      <c r="M748" s="418"/>
      <c r="N748" s="418"/>
      <c r="O748" s="418"/>
      <c r="P748" s="418"/>
      <c r="Q748" s="418"/>
      <c r="R748" s="418"/>
      <c r="S748" s="418"/>
      <c r="T748" s="418"/>
      <c r="U748" s="418"/>
      <c r="V748" s="418"/>
      <c r="W748" s="418"/>
      <c r="X748" s="418"/>
      <c r="Y748" s="418"/>
      <c r="Z748" s="418"/>
      <c r="AA748" s="418"/>
      <c r="AB748" s="418"/>
      <c r="AC748" s="418"/>
      <c r="AD748" s="418"/>
      <c r="AE748" s="418"/>
      <c r="AF748" s="418"/>
      <c r="AG748" s="418"/>
      <c r="AH748" s="418"/>
      <c r="AI748" s="418"/>
      <c r="AJ748" s="418"/>
      <c r="AK748" s="418"/>
      <c r="AL748" s="418"/>
      <c r="AM748" s="418"/>
      <c r="AN748" s="418"/>
      <c r="AO748" s="418"/>
      <c r="AP748" s="418"/>
      <c r="AQ748" s="418"/>
      <c r="AR748" s="418"/>
      <c r="AS748" s="418"/>
      <c r="AT748" s="418"/>
      <c r="AU748" s="418"/>
      <c r="AV748" s="418"/>
      <c r="AW748" s="418"/>
      <c r="AX748" s="418"/>
      <c r="AY748" s="418"/>
      <c r="AZ748" s="418"/>
      <c r="BA748" s="418"/>
      <c r="BB748" s="418"/>
      <c r="BC748" s="418"/>
      <c r="BD748" s="418"/>
      <c r="BE748" s="418"/>
      <c r="BF748" s="418"/>
      <c r="BG748" s="418"/>
      <c r="BH748" s="418"/>
      <c r="BI748" s="418"/>
      <c r="BJ748" s="418"/>
      <c r="BK748" s="418"/>
      <c r="BL748" s="418"/>
      <c r="BM748" s="418"/>
      <c r="BN748" s="418"/>
      <c r="BO748" s="418"/>
      <c r="BP748" s="418"/>
      <c r="BQ748" s="418"/>
      <c r="BR748" s="418"/>
      <c r="BS748" s="418"/>
      <c r="BT748" s="418"/>
      <c r="BU748" s="418"/>
      <c r="BV748" s="418"/>
      <c r="BW748" s="418"/>
      <c r="BX748" s="418"/>
      <c r="BY748" s="418"/>
      <c r="BZ748" s="418"/>
      <c r="CA748" s="418"/>
      <c r="CB748" s="418"/>
      <c r="CC748" s="418"/>
      <c r="CD748" s="418"/>
      <c r="CE748" s="418"/>
      <c r="CF748" s="418"/>
      <c r="CG748" s="418"/>
      <c r="CH748" s="418"/>
      <c r="CI748" s="418"/>
      <c r="CJ748" s="418"/>
      <c r="CK748" s="418"/>
      <c r="CL748" s="418"/>
    </row>
    <row r="749" spans="1:90" ht="25.5">
      <c r="A749" s="413"/>
      <c r="B749" s="414"/>
      <c r="C749" s="409"/>
      <c r="D749" s="381" t="s">
        <v>342</v>
      </c>
      <c r="E749" s="406"/>
      <c r="F749" s="407"/>
      <c r="G749" s="24"/>
      <c r="H749" s="25"/>
      <c r="I749" s="418"/>
      <c r="J749" s="418"/>
      <c r="K749" s="418"/>
      <c r="L749" s="418"/>
      <c r="M749" s="418"/>
      <c r="N749" s="418"/>
      <c r="O749" s="418"/>
      <c r="P749" s="418"/>
      <c r="Q749" s="418"/>
      <c r="R749" s="418"/>
      <c r="S749" s="418"/>
      <c r="T749" s="418"/>
      <c r="U749" s="418"/>
      <c r="V749" s="418"/>
      <c r="W749" s="418"/>
      <c r="X749" s="418"/>
      <c r="Y749" s="418"/>
      <c r="Z749" s="418"/>
      <c r="AA749" s="418"/>
      <c r="AB749" s="418"/>
      <c r="AC749" s="418"/>
      <c r="AD749" s="418"/>
      <c r="AE749" s="418"/>
      <c r="AF749" s="418"/>
      <c r="AG749" s="418"/>
      <c r="AH749" s="418"/>
      <c r="AI749" s="418"/>
      <c r="AJ749" s="418"/>
      <c r="AK749" s="418"/>
      <c r="AL749" s="418"/>
      <c r="AM749" s="418"/>
      <c r="AN749" s="418"/>
      <c r="AO749" s="418"/>
      <c r="AP749" s="418"/>
      <c r="AQ749" s="418"/>
      <c r="AR749" s="418"/>
      <c r="AS749" s="418"/>
      <c r="AT749" s="418"/>
      <c r="AU749" s="418"/>
      <c r="AV749" s="418"/>
      <c r="AW749" s="418"/>
      <c r="AX749" s="418"/>
      <c r="AY749" s="418"/>
      <c r="AZ749" s="418"/>
      <c r="BA749" s="418"/>
      <c r="BB749" s="418"/>
      <c r="BC749" s="418"/>
      <c r="BD749" s="418"/>
      <c r="BE749" s="418"/>
      <c r="BF749" s="418"/>
      <c r="BG749" s="418"/>
      <c r="BH749" s="418"/>
      <c r="BI749" s="418"/>
      <c r="BJ749" s="418"/>
      <c r="BK749" s="418"/>
      <c r="BL749" s="418"/>
      <c r="BM749" s="418"/>
      <c r="BN749" s="418"/>
      <c r="BO749" s="418"/>
      <c r="BP749" s="418"/>
      <c r="BQ749" s="418"/>
      <c r="BR749" s="418"/>
      <c r="BS749" s="418"/>
      <c r="BT749" s="418"/>
      <c r="BU749" s="418"/>
      <c r="BV749" s="418"/>
      <c r="BW749" s="418"/>
      <c r="BX749" s="418"/>
      <c r="BY749" s="418"/>
      <c r="BZ749" s="418"/>
      <c r="CA749" s="418"/>
      <c r="CB749" s="418"/>
      <c r="CC749" s="418"/>
      <c r="CD749" s="418"/>
      <c r="CE749" s="418"/>
      <c r="CF749" s="418"/>
      <c r="CG749" s="418"/>
      <c r="CH749" s="418"/>
      <c r="CI749" s="418"/>
      <c r="CJ749" s="418"/>
      <c r="CK749" s="418"/>
      <c r="CL749" s="418"/>
    </row>
    <row r="750" spans="1:90" ht="25.5">
      <c r="A750" s="413"/>
      <c r="B750" s="414"/>
      <c r="C750" s="409"/>
      <c r="D750" s="381" t="s">
        <v>343</v>
      </c>
      <c r="E750" s="406"/>
      <c r="F750" s="407"/>
      <c r="G750" s="24"/>
      <c r="H750" s="25"/>
      <c r="I750" s="418"/>
      <c r="J750" s="418"/>
      <c r="K750" s="418"/>
      <c r="L750" s="418"/>
      <c r="M750" s="418"/>
      <c r="N750" s="418"/>
      <c r="O750" s="418"/>
      <c r="P750" s="418"/>
      <c r="Q750" s="418"/>
      <c r="R750" s="418"/>
      <c r="S750" s="418"/>
      <c r="T750" s="418"/>
      <c r="U750" s="418"/>
      <c r="V750" s="418"/>
      <c r="W750" s="418"/>
      <c r="X750" s="418"/>
      <c r="Y750" s="418"/>
      <c r="Z750" s="418"/>
      <c r="AA750" s="418"/>
      <c r="AB750" s="418"/>
      <c r="AC750" s="418"/>
      <c r="AD750" s="418"/>
      <c r="AE750" s="418"/>
      <c r="AF750" s="418"/>
      <c r="AG750" s="418"/>
      <c r="AH750" s="418"/>
      <c r="AI750" s="418"/>
      <c r="AJ750" s="418"/>
      <c r="AK750" s="418"/>
      <c r="AL750" s="418"/>
      <c r="AM750" s="418"/>
      <c r="AN750" s="418"/>
      <c r="AO750" s="418"/>
      <c r="AP750" s="418"/>
      <c r="AQ750" s="418"/>
      <c r="AR750" s="418"/>
      <c r="AS750" s="418"/>
      <c r="AT750" s="418"/>
      <c r="AU750" s="418"/>
      <c r="AV750" s="418"/>
      <c r="AW750" s="418"/>
      <c r="AX750" s="418"/>
      <c r="AY750" s="418"/>
      <c r="AZ750" s="418"/>
      <c r="BA750" s="418"/>
      <c r="BB750" s="418"/>
      <c r="BC750" s="418"/>
      <c r="BD750" s="418"/>
      <c r="BE750" s="418"/>
      <c r="BF750" s="418"/>
      <c r="BG750" s="418"/>
      <c r="BH750" s="418"/>
      <c r="BI750" s="418"/>
      <c r="BJ750" s="418"/>
      <c r="BK750" s="418"/>
      <c r="BL750" s="418"/>
      <c r="BM750" s="418"/>
      <c r="BN750" s="418"/>
      <c r="BO750" s="418"/>
      <c r="BP750" s="418"/>
      <c r="BQ750" s="418"/>
      <c r="BR750" s="418"/>
      <c r="BS750" s="418"/>
      <c r="BT750" s="418"/>
      <c r="BU750" s="418"/>
      <c r="BV750" s="418"/>
      <c r="BW750" s="418"/>
      <c r="BX750" s="418"/>
      <c r="BY750" s="418"/>
      <c r="BZ750" s="418"/>
      <c r="CA750" s="418"/>
      <c r="CB750" s="418"/>
      <c r="CC750" s="418"/>
      <c r="CD750" s="418"/>
      <c r="CE750" s="418"/>
      <c r="CF750" s="418"/>
      <c r="CG750" s="418"/>
      <c r="CH750" s="418"/>
      <c r="CI750" s="418"/>
      <c r="CJ750" s="418"/>
      <c r="CK750" s="418"/>
      <c r="CL750" s="418"/>
    </row>
    <row r="751" spans="1:90" ht="15.75">
      <c r="A751" s="413"/>
      <c r="B751" s="414"/>
      <c r="C751" s="409"/>
      <c r="D751" s="381" t="s">
        <v>344</v>
      </c>
      <c r="E751" s="406"/>
      <c r="F751" s="407"/>
      <c r="G751" s="24"/>
      <c r="H751" s="25"/>
      <c r="I751" s="418"/>
      <c r="J751" s="418"/>
      <c r="K751" s="418"/>
      <c r="L751" s="418"/>
      <c r="M751" s="418"/>
      <c r="N751" s="418"/>
      <c r="O751" s="418"/>
      <c r="P751" s="418"/>
      <c r="Q751" s="418"/>
      <c r="R751" s="418"/>
      <c r="S751" s="418"/>
      <c r="T751" s="418"/>
      <c r="U751" s="418"/>
      <c r="V751" s="418"/>
      <c r="W751" s="418"/>
      <c r="X751" s="418"/>
      <c r="Y751" s="418"/>
      <c r="Z751" s="418"/>
      <c r="AA751" s="418"/>
      <c r="AB751" s="418"/>
      <c r="AC751" s="418"/>
      <c r="AD751" s="418"/>
      <c r="AE751" s="418"/>
      <c r="AF751" s="418"/>
      <c r="AG751" s="418"/>
      <c r="AH751" s="418"/>
      <c r="AI751" s="418"/>
      <c r="AJ751" s="418"/>
      <c r="AK751" s="418"/>
      <c r="AL751" s="418"/>
      <c r="AM751" s="418"/>
      <c r="AN751" s="418"/>
      <c r="AO751" s="418"/>
      <c r="AP751" s="418"/>
      <c r="AQ751" s="418"/>
      <c r="AR751" s="418"/>
      <c r="AS751" s="418"/>
      <c r="AT751" s="418"/>
      <c r="AU751" s="418"/>
      <c r="AV751" s="418"/>
      <c r="AW751" s="418"/>
      <c r="AX751" s="418"/>
      <c r="AY751" s="418"/>
      <c r="AZ751" s="418"/>
      <c r="BA751" s="418"/>
      <c r="BB751" s="418"/>
      <c r="BC751" s="418"/>
      <c r="BD751" s="418"/>
      <c r="BE751" s="418"/>
      <c r="BF751" s="418"/>
      <c r="BG751" s="418"/>
      <c r="BH751" s="418"/>
      <c r="BI751" s="418"/>
      <c r="BJ751" s="418"/>
      <c r="BK751" s="418"/>
      <c r="BL751" s="418"/>
      <c r="BM751" s="418"/>
      <c r="BN751" s="418"/>
      <c r="BO751" s="418"/>
      <c r="BP751" s="418"/>
      <c r="BQ751" s="418"/>
      <c r="BR751" s="418"/>
      <c r="BS751" s="418"/>
      <c r="BT751" s="418"/>
      <c r="BU751" s="418"/>
      <c r="BV751" s="418"/>
      <c r="BW751" s="418"/>
      <c r="BX751" s="418"/>
      <c r="BY751" s="418"/>
      <c r="BZ751" s="418"/>
      <c r="CA751" s="418"/>
      <c r="CB751" s="418"/>
      <c r="CC751" s="418"/>
      <c r="CD751" s="418"/>
      <c r="CE751" s="418"/>
      <c r="CF751" s="418"/>
      <c r="CG751" s="418"/>
      <c r="CH751" s="418"/>
      <c r="CI751" s="418"/>
      <c r="CJ751" s="418"/>
      <c r="CK751" s="418"/>
      <c r="CL751" s="418"/>
    </row>
    <row r="752" spans="1:90" ht="25.5">
      <c r="A752" s="413"/>
      <c r="B752" s="414"/>
      <c r="C752" s="409"/>
      <c r="D752" s="381" t="s">
        <v>345</v>
      </c>
      <c r="E752" s="406"/>
      <c r="F752" s="407"/>
      <c r="G752" s="24"/>
      <c r="H752" s="25"/>
      <c r="I752" s="418"/>
      <c r="J752" s="418"/>
      <c r="K752" s="418"/>
      <c r="L752" s="418"/>
      <c r="M752" s="418"/>
      <c r="N752" s="418"/>
      <c r="O752" s="418"/>
      <c r="P752" s="418"/>
      <c r="Q752" s="418"/>
      <c r="R752" s="418"/>
      <c r="S752" s="418"/>
      <c r="T752" s="418"/>
      <c r="U752" s="418"/>
      <c r="V752" s="418"/>
      <c r="W752" s="418"/>
      <c r="X752" s="418"/>
      <c r="Y752" s="418"/>
      <c r="Z752" s="418"/>
      <c r="AA752" s="418"/>
      <c r="AB752" s="418"/>
      <c r="AC752" s="418"/>
      <c r="AD752" s="418"/>
      <c r="AE752" s="418"/>
      <c r="AF752" s="418"/>
      <c r="AG752" s="418"/>
      <c r="AH752" s="418"/>
      <c r="AI752" s="418"/>
      <c r="AJ752" s="418"/>
      <c r="AK752" s="418"/>
      <c r="AL752" s="418"/>
      <c r="AM752" s="418"/>
      <c r="AN752" s="418"/>
      <c r="AO752" s="418"/>
      <c r="AP752" s="418"/>
      <c r="AQ752" s="418"/>
      <c r="AR752" s="418"/>
      <c r="AS752" s="418"/>
      <c r="AT752" s="418"/>
      <c r="AU752" s="418"/>
      <c r="AV752" s="418"/>
      <c r="AW752" s="418"/>
      <c r="AX752" s="418"/>
      <c r="AY752" s="418"/>
      <c r="AZ752" s="418"/>
      <c r="BA752" s="418"/>
      <c r="BB752" s="418"/>
      <c r="BC752" s="418"/>
      <c r="BD752" s="418"/>
      <c r="BE752" s="418"/>
      <c r="BF752" s="418"/>
      <c r="BG752" s="418"/>
      <c r="BH752" s="418"/>
      <c r="BI752" s="418"/>
      <c r="BJ752" s="418"/>
      <c r="BK752" s="418"/>
      <c r="BL752" s="418"/>
      <c r="BM752" s="418"/>
      <c r="BN752" s="418"/>
      <c r="BO752" s="418"/>
      <c r="BP752" s="418"/>
      <c r="BQ752" s="418"/>
      <c r="BR752" s="418"/>
      <c r="BS752" s="418"/>
      <c r="BT752" s="418"/>
      <c r="BU752" s="418"/>
      <c r="BV752" s="418"/>
      <c r="BW752" s="418"/>
      <c r="BX752" s="418"/>
      <c r="BY752" s="418"/>
      <c r="BZ752" s="418"/>
      <c r="CA752" s="418"/>
      <c r="CB752" s="418"/>
      <c r="CC752" s="418"/>
      <c r="CD752" s="418"/>
      <c r="CE752" s="418"/>
      <c r="CF752" s="418"/>
      <c r="CG752" s="418"/>
      <c r="CH752" s="418"/>
      <c r="CI752" s="418"/>
      <c r="CJ752" s="418"/>
      <c r="CK752" s="418"/>
      <c r="CL752" s="418"/>
    </row>
    <row r="753" spans="1:90" ht="15.75">
      <c r="A753" s="413"/>
      <c r="B753" s="414"/>
      <c r="C753" s="409"/>
      <c r="D753" s="381" t="s">
        <v>346</v>
      </c>
      <c r="E753" s="406"/>
      <c r="F753" s="407"/>
      <c r="G753" s="24"/>
      <c r="H753" s="25"/>
      <c r="I753" s="418"/>
      <c r="J753" s="418"/>
      <c r="K753" s="418"/>
      <c r="L753" s="418"/>
      <c r="M753" s="418"/>
      <c r="N753" s="418"/>
      <c r="O753" s="418"/>
      <c r="P753" s="418"/>
      <c r="Q753" s="418"/>
      <c r="R753" s="418"/>
      <c r="S753" s="418"/>
      <c r="T753" s="418"/>
      <c r="U753" s="418"/>
      <c r="V753" s="418"/>
      <c r="W753" s="418"/>
      <c r="X753" s="418"/>
      <c r="Y753" s="418"/>
      <c r="Z753" s="418"/>
      <c r="AA753" s="418"/>
      <c r="AB753" s="418"/>
      <c r="AC753" s="418"/>
      <c r="AD753" s="418"/>
      <c r="AE753" s="418"/>
      <c r="AF753" s="418"/>
      <c r="AG753" s="418"/>
      <c r="AH753" s="418"/>
      <c r="AI753" s="418"/>
      <c r="AJ753" s="418"/>
      <c r="AK753" s="418"/>
      <c r="AL753" s="418"/>
      <c r="AM753" s="418"/>
      <c r="AN753" s="418"/>
      <c r="AO753" s="418"/>
      <c r="AP753" s="418"/>
      <c r="AQ753" s="418"/>
      <c r="AR753" s="418"/>
      <c r="AS753" s="418"/>
      <c r="AT753" s="418"/>
      <c r="AU753" s="418"/>
      <c r="AV753" s="418"/>
      <c r="AW753" s="418"/>
      <c r="AX753" s="418"/>
      <c r="AY753" s="418"/>
      <c r="AZ753" s="418"/>
      <c r="BA753" s="418"/>
      <c r="BB753" s="418"/>
      <c r="BC753" s="418"/>
      <c r="BD753" s="418"/>
      <c r="BE753" s="418"/>
      <c r="BF753" s="418"/>
      <c r="BG753" s="418"/>
      <c r="BH753" s="418"/>
      <c r="BI753" s="418"/>
      <c r="BJ753" s="418"/>
      <c r="BK753" s="418"/>
      <c r="BL753" s="418"/>
      <c r="BM753" s="418"/>
      <c r="BN753" s="418"/>
      <c r="BO753" s="418"/>
      <c r="BP753" s="418"/>
      <c r="BQ753" s="418"/>
      <c r="BR753" s="418"/>
      <c r="BS753" s="418"/>
      <c r="BT753" s="418"/>
      <c r="BU753" s="418"/>
      <c r="BV753" s="418"/>
      <c r="BW753" s="418"/>
      <c r="BX753" s="418"/>
      <c r="BY753" s="418"/>
      <c r="BZ753" s="418"/>
      <c r="CA753" s="418"/>
      <c r="CB753" s="418"/>
      <c r="CC753" s="418"/>
      <c r="CD753" s="418"/>
      <c r="CE753" s="418"/>
      <c r="CF753" s="418"/>
      <c r="CG753" s="418"/>
      <c r="CH753" s="418"/>
      <c r="CI753" s="418"/>
      <c r="CJ753" s="418"/>
      <c r="CK753" s="418"/>
      <c r="CL753" s="418"/>
    </row>
    <row r="754" spans="1:90" ht="15.75">
      <c r="A754" s="413"/>
      <c r="B754" s="414"/>
      <c r="C754" s="409"/>
      <c r="D754" s="381" t="s">
        <v>347</v>
      </c>
      <c r="E754" s="406" t="s">
        <v>348</v>
      </c>
      <c r="F754" s="380">
        <v>50</v>
      </c>
      <c r="G754" s="24"/>
      <c r="H754" s="25">
        <f>F754*G754</f>
        <v>0</v>
      </c>
      <c r="I754" s="418"/>
      <c r="J754" s="418"/>
      <c r="K754" s="418"/>
      <c r="L754" s="418"/>
      <c r="M754" s="418"/>
      <c r="N754" s="418"/>
      <c r="O754" s="418"/>
      <c r="P754" s="418"/>
      <c r="Q754" s="418"/>
      <c r="R754" s="418"/>
      <c r="S754" s="418"/>
      <c r="T754" s="418"/>
      <c r="U754" s="418"/>
      <c r="V754" s="418"/>
      <c r="W754" s="418"/>
      <c r="X754" s="418"/>
      <c r="Y754" s="418"/>
      <c r="Z754" s="418"/>
      <c r="AA754" s="418"/>
      <c r="AB754" s="418"/>
      <c r="AC754" s="418"/>
      <c r="AD754" s="418"/>
      <c r="AE754" s="418"/>
      <c r="AF754" s="418"/>
      <c r="AG754" s="418"/>
      <c r="AH754" s="418"/>
      <c r="AI754" s="418"/>
      <c r="AJ754" s="418"/>
      <c r="AK754" s="418"/>
      <c r="AL754" s="418"/>
      <c r="AM754" s="418"/>
      <c r="AN754" s="418"/>
      <c r="AO754" s="418"/>
      <c r="AP754" s="418"/>
      <c r="AQ754" s="418"/>
      <c r="AR754" s="418"/>
      <c r="AS754" s="418"/>
      <c r="AT754" s="418"/>
      <c r="AU754" s="418"/>
      <c r="AV754" s="418"/>
      <c r="AW754" s="418"/>
      <c r="AX754" s="418"/>
      <c r="AY754" s="418"/>
      <c r="AZ754" s="418"/>
      <c r="BA754" s="418"/>
      <c r="BB754" s="418"/>
      <c r="BC754" s="418"/>
      <c r="BD754" s="418"/>
      <c r="BE754" s="418"/>
      <c r="BF754" s="418"/>
      <c r="BG754" s="418"/>
      <c r="BH754" s="418"/>
      <c r="BI754" s="418"/>
      <c r="BJ754" s="418"/>
      <c r="BK754" s="418"/>
      <c r="BL754" s="418"/>
      <c r="BM754" s="418"/>
      <c r="BN754" s="418"/>
      <c r="BO754" s="418"/>
      <c r="BP754" s="418"/>
      <c r="BQ754" s="418"/>
      <c r="BR754" s="418"/>
      <c r="BS754" s="418"/>
      <c r="BT754" s="418"/>
      <c r="BU754" s="418"/>
      <c r="BV754" s="418"/>
      <c r="BW754" s="418"/>
      <c r="BX754" s="418"/>
      <c r="BY754" s="418"/>
      <c r="BZ754" s="418"/>
      <c r="CA754" s="418"/>
      <c r="CB754" s="418"/>
      <c r="CC754" s="418"/>
      <c r="CD754" s="418"/>
      <c r="CE754" s="418"/>
      <c r="CF754" s="418"/>
      <c r="CG754" s="418"/>
      <c r="CH754" s="418"/>
      <c r="CI754" s="418"/>
      <c r="CJ754" s="418"/>
      <c r="CK754" s="418"/>
      <c r="CL754" s="418"/>
    </row>
    <row r="755" spans="1:90" ht="25.5">
      <c r="A755" s="413"/>
      <c r="B755" s="414"/>
      <c r="C755" s="409"/>
      <c r="D755" s="381" t="s">
        <v>349</v>
      </c>
      <c r="E755" s="406" t="s">
        <v>348</v>
      </c>
      <c r="F755" s="380">
        <v>180</v>
      </c>
      <c r="G755" s="24"/>
      <c r="H755" s="25">
        <f>F755*G755</f>
        <v>0</v>
      </c>
      <c r="I755" s="418"/>
      <c r="J755" s="418"/>
      <c r="K755" s="418"/>
      <c r="L755" s="418"/>
      <c r="M755" s="418"/>
      <c r="N755" s="418"/>
      <c r="O755" s="418"/>
      <c r="P755" s="418"/>
      <c r="Q755" s="418"/>
      <c r="R755" s="418"/>
      <c r="S755" s="418"/>
      <c r="T755" s="418"/>
      <c r="U755" s="418"/>
      <c r="V755" s="418"/>
      <c r="W755" s="418"/>
      <c r="X755" s="418"/>
      <c r="Y755" s="418"/>
      <c r="Z755" s="418"/>
      <c r="AA755" s="418"/>
      <c r="AB755" s="418"/>
      <c r="AC755" s="418"/>
      <c r="AD755" s="418"/>
      <c r="AE755" s="418"/>
      <c r="AF755" s="418"/>
      <c r="AG755" s="418"/>
      <c r="AH755" s="418"/>
      <c r="AI755" s="418"/>
      <c r="AJ755" s="418"/>
      <c r="AK755" s="418"/>
      <c r="AL755" s="418"/>
      <c r="AM755" s="418"/>
      <c r="AN755" s="418"/>
      <c r="AO755" s="418"/>
      <c r="AP755" s="418"/>
      <c r="AQ755" s="418"/>
      <c r="AR755" s="418"/>
      <c r="AS755" s="418"/>
      <c r="AT755" s="418"/>
      <c r="AU755" s="418"/>
      <c r="AV755" s="418"/>
      <c r="AW755" s="418"/>
      <c r="AX755" s="418"/>
      <c r="AY755" s="418"/>
      <c r="AZ755" s="418"/>
      <c r="BA755" s="418"/>
      <c r="BB755" s="418"/>
      <c r="BC755" s="418"/>
      <c r="BD755" s="418"/>
      <c r="BE755" s="418"/>
      <c r="BF755" s="418"/>
      <c r="BG755" s="418"/>
      <c r="BH755" s="418"/>
      <c r="BI755" s="418"/>
      <c r="BJ755" s="418"/>
      <c r="BK755" s="418"/>
      <c r="BL755" s="418"/>
      <c r="BM755" s="418"/>
      <c r="BN755" s="418"/>
      <c r="BO755" s="418"/>
      <c r="BP755" s="418"/>
      <c r="BQ755" s="418"/>
      <c r="BR755" s="418"/>
      <c r="BS755" s="418"/>
      <c r="BT755" s="418"/>
      <c r="BU755" s="418"/>
      <c r="BV755" s="418"/>
      <c r="BW755" s="418"/>
      <c r="BX755" s="418"/>
      <c r="BY755" s="418"/>
      <c r="BZ755" s="418"/>
      <c r="CA755" s="418"/>
      <c r="CB755" s="418"/>
      <c r="CC755" s="418"/>
      <c r="CD755" s="418"/>
      <c r="CE755" s="418"/>
      <c r="CF755" s="418"/>
      <c r="CG755" s="418"/>
      <c r="CH755" s="418"/>
      <c r="CI755" s="418"/>
      <c r="CJ755" s="418"/>
      <c r="CK755" s="418"/>
      <c r="CL755" s="418"/>
    </row>
    <row r="756" spans="1:90" ht="15.75">
      <c r="A756" s="413"/>
      <c r="B756" s="414"/>
      <c r="C756" s="415"/>
      <c r="D756" s="416"/>
      <c r="E756" s="417"/>
      <c r="F756" s="400"/>
      <c r="G756" s="24"/>
      <c r="H756" s="25"/>
      <c r="I756" s="418"/>
      <c r="J756" s="418"/>
      <c r="K756" s="418"/>
      <c r="L756" s="418"/>
      <c r="M756" s="418"/>
      <c r="N756" s="418"/>
      <c r="O756" s="418"/>
      <c r="P756" s="418"/>
      <c r="Q756" s="418"/>
      <c r="R756" s="418"/>
      <c r="S756" s="418"/>
      <c r="T756" s="418"/>
      <c r="U756" s="418"/>
      <c r="V756" s="418"/>
      <c r="W756" s="418"/>
      <c r="X756" s="418"/>
      <c r="Y756" s="418"/>
      <c r="Z756" s="418"/>
      <c r="AA756" s="418"/>
      <c r="AB756" s="418"/>
      <c r="AC756" s="418"/>
      <c r="AD756" s="418"/>
      <c r="AE756" s="418"/>
      <c r="AF756" s="418"/>
      <c r="AG756" s="418"/>
      <c r="AH756" s="418"/>
      <c r="AI756" s="418"/>
      <c r="AJ756" s="418"/>
      <c r="AK756" s="418"/>
      <c r="AL756" s="418"/>
      <c r="AM756" s="418"/>
      <c r="AN756" s="418"/>
      <c r="AO756" s="418"/>
      <c r="AP756" s="418"/>
      <c r="AQ756" s="418"/>
      <c r="AR756" s="418"/>
      <c r="AS756" s="418"/>
      <c r="AT756" s="418"/>
      <c r="AU756" s="418"/>
      <c r="AV756" s="418"/>
      <c r="AW756" s="418"/>
      <c r="AX756" s="418"/>
      <c r="AY756" s="418"/>
      <c r="AZ756" s="418"/>
      <c r="BA756" s="418"/>
      <c r="BB756" s="418"/>
      <c r="BC756" s="418"/>
      <c r="BD756" s="418"/>
      <c r="BE756" s="418"/>
      <c r="BF756" s="418"/>
      <c r="BG756" s="418"/>
      <c r="BH756" s="418"/>
      <c r="BI756" s="418"/>
      <c r="BJ756" s="418"/>
      <c r="BK756" s="418"/>
      <c r="BL756" s="418"/>
      <c r="BM756" s="418"/>
      <c r="BN756" s="418"/>
      <c r="BO756" s="418"/>
      <c r="BP756" s="418"/>
      <c r="BQ756" s="418"/>
      <c r="BR756" s="418"/>
      <c r="BS756" s="418"/>
      <c r="BT756" s="418"/>
      <c r="BU756" s="418"/>
      <c r="BV756" s="418"/>
      <c r="BW756" s="418"/>
      <c r="BX756" s="418"/>
      <c r="BY756" s="418"/>
      <c r="BZ756" s="418"/>
      <c r="CA756" s="418"/>
      <c r="CB756" s="418"/>
      <c r="CC756" s="418"/>
      <c r="CD756" s="418"/>
      <c r="CE756" s="418"/>
      <c r="CF756" s="418"/>
      <c r="CG756" s="418"/>
      <c r="CH756" s="418"/>
      <c r="CI756" s="418"/>
      <c r="CJ756" s="418"/>
      <c r="CK756" s="418"/>
      <c r="CL756" s="418"/>
    </row>
    <row r="757" spans="1:90" ht="15.75">
      <c r="A757" s="413"/>
      <c r="B757" s="414"/>
      <c r="C757" s="415"/>
      <c r="D757" s="416"/>
      <c r="E757" s="417"/>
      <c r="F757" s="400"/>
      <c r="G757" s="24"/>
      <c r="H757" s="25"/>
      <c r="I757" s="418"/>
      <c r="J757" s="418"/>
      <c r="K757" s="418"/>
      <c r="L757" s="418"/>
      <c r="M757" s="418"/>
      <c r="N757" s="418"/>
      <c r="O757" s="418"/>
      <c r="P757" s="418"/>
      <c r="Q757" s="418"/>
      <c r="R757" s="418"/>
      <c r="S757" s="418"/>
      <c r="T757" s="418"/>
      <c r="U757" s="418"/>
      <c r="V757" s="418"/>
      <c r="W757" s="418"/>
      <c r="X757" s="418"/>
      <c r="Y757" s="418"/>
      <c r="Z757" s="418"/>
      <c r="AA757" s="418"/>
      <c r="AB757" s="418"/>
      <c r="AC757" s="418"/>
      <c r="AD757" s="418"/>
      <c r="AE757" s="418"/>
      <c r="AF757" s="418"/>
      <c r="AG757" s="418"/>
      <c r="AH757" s="418"/>
      <c r="AI757" s="418"/>
      <c r="AJ757" s="418"/>
      <c r="AK757" s="418"/>
      <c r="AL757" s="418"/>
      <c r="AM757" s="418"/>
      <c r="AN757" s="418"/>
      <c r="AO757" s="418"/>
      <c r="AP757" s="418"/>
      <c r="AQ757" s="418"/>
      <c r="AR757" s="418"/>
      <c r="AS757" s="418"/>
      <c r="AT757" s="418"/>
      <c r="AU757" s="418"/>
      <c r="AV757" s="418"/>
      <c r="AW757" s="418"/>
      <c r="AX757" s="418"/>
      <c r="AY757" s="418"/>
      <c r="AZ757" s="418"/>
      <c r="BA757" s="418"/>
      <c r="BB757" s="418"/>
      <c r="BC757" s="418"/>
      <c r="BD757" s="418"/>
      <c r="BE757" s="418"/>
      <c r="BF757" s="418"/>
      <c r="BG757" s="418"/>
      <c r="BH757" s="418"/>
      <c r="BI757" s="418"/>
      <c r="BJ757" s="418"/>
      <c r="BK757" s="418"/>
      <c r="BL757" s="418"/>
      <c r="BM757" s="418"/>
      <c r="BN757" s="418"/>
      <c r="BO757" s="418"/>
      <c r="BP757" s="418"/>
      <c r="BQ757" s="418"/>
      <c r="BR757" s="418"/>
      <c r="BS757" s="418"/>
      <c r="BT757" s="418"/>
      <c r="BU757" s="418"/>
      <c r="BV757" s="418"/>
      <c r="BW757" s="418"/>
      <c r="BX757" s="418"/>
      <c r="BY757" s="418"/>
      <c r="BZ757" s="418"/>
      <c r="CA757" s="418"/>
      <c r="CB757" s="418"/>
      <c r="CC757" s="418"/>
      <c r="CD757" s="418"/>
      <c r="CE757" s="418"/>
      <c r="CF757" s="418"/>
      <c r="CG757" s="418"/>
      <c r="CH757" s="418"/>
      <c r="CI757" s="418"/>
      <c r="CJ757" s="418"/>
      <c r="CK757" s="418"/>
      <c r="CL757" s="418"/>
    </row>
    <row r="758" spans="1:90" ht="15.75">
      <c r="A758" s="420" t="s">
        <v>306</v>
      </c>
      <c r="B758" s="421"/>
      <c r="C758" s="421">
        <v>4</v>
      </c>
      <c r="D758" s="422" t="s">
        <v>350</v>
      </c>
      <c r="E758" s="423"/>
      <c r="F758" s="424"/>
      <c r="G758" s="25"/>
      <c r="H758" s="25"/>
      <c r="I758" s="425"/>
      <c r="J758" s="425"/>
      <c r="K758" s="425"/>
      <c r="L758" s="425"/>
      <c r="M758" s="425"/>
      <c r="N758" s="425"/>
      <c r="O758" s="425"/>
      <c r="P758" s="425"/>
      <c r="Q758" s="425"/>
      <c r="R758" s="425"/>
      <c r="S758" s="425"/>
      <c r="T758" s="425"/>
      <c r="U758" s="425"/>
      <c r="V758" s="425"/>
      <c r="W758" s="425"/>
      <c r="X758" s="425"/>
      <c r="Y758" s="425"/>
      <c r="Z758" s="425"/>
      <c r="AA758" s="425"/>
      <c r="AB758" s="425"/>
      <c r="AC758" s="425"/>
      <c r="AD758" s="425"/>
      <c r="AE758" s="425"/>
      <c r="AF758" s="425"/>
      <c r="AG758" s="425"/>
      <c r="AH758" s="425"/>
      <c r="AI758" s="425"/>
      <c r="AJ758" s="425"/>
      <c r="AK758" s="425"/>
      <c r="AL758" s="425"/>
      <c r="AM758" s="425"/>
      <c r="AN758" s="425"/>
      <c r="AO758" s="425"/>
      <c r="AP758" s="425"/>
      <c r="AQ758" s="425"/>
      <c r="AR758" s="425"/>
      <c r="AS758" s="425"/>
      <c r="AT758" s="425"/>
      <c r="AU758" s="425"/>
      <c r="AV758" s="425"/>
      <c r="AW758" s="425"/>
      <c r="AX758" s="425"/>
      <c r="AY758" s="425"/>
      <c r="AZ758" s="425"/>
      <c r="BA758" s="425"/>
      <c r="BB758" s="425"/>
      <c r="BC758" s="425"/>
      <c r="BD758" s="425"/>
      <c r="BE758" s="425"/>
      <c r="BF758" s="425"/>
      <c r="BG758" s="425"/>
      <c r="BH758" s="425"/>
      <c r="BI758" s="425"/>
      <c r="BJ758" s="425"/>
      <c r="BK758" s="425"/>
      <c r="BL758" s="425"/>
      <c r="BM758" s="425"/>
      <c r="BN758" s="425"/>
      <c r="BO758" s="425"/>
      <c r="BP758" s="425"/>
      <c r="BQ758" s="425"/>
      <c r="BR758" s="425"/>
      <c r="BS758" s="425"/>
      <c r="BT758" s="425"/>
      <c r="BU758" s="425"/>
      <c r="BV758" s="425"/>
      <c r="BW758" s="425"/>
      <c r="BX758" s="425"/>
      <c r="BY758" s="425"/>
      <c r="BZ758" s="425"/>
      <c r="CA758" s="425"/>
      <c r="CB758" s="425"/>
      <c r="CC758" s="425"/>
      <c r="CD758" s="425"/>
      <c r="CE758" s="425"/>
      <c r="CF758" s="425"/>
      <c r="CG758" s="425"/>
      <c r="CH758" s="425"/>
      <c r="CI758" s="425"/>
      <c r="CJ758" s="425"/>
      <c r="CK758" s="425"/>
      <c r="CL758" s="425"/>
    </row>
    <row r="759" spans="1:90" ht="38.25">
      <c r="A759" s="426"/>
      <c r="B759" s="414"/>
      <c r="C759" s="427"/>
      <c r="D759" s="428" t="s">
        <v>351</v>
      </c>
      <c r="E759" s="423"/>
      <c r="F759" s="424"/>
      <c r="G759" s="25"/>
      <c r="H759" s="25"/>
      <c r="I759" s="425"/>
      <c r="J759" s="425"/>
      <c r="K759" s="425"/>
      <c r="L759" s="425"/>
      <c r="M759" s="425"/>
      <c r="N759" s="425"/>
      <c r="O759" s="425"/>
      <c r="P759" s="425"/>
      <c r="Q759" s="425"/>
      <c r="R759" s="425"/>
      <c r="S759" s="425"/>
      <c r="T759" s="425"/>
      <c r="U759" s="425"/>
      <c r="V759" s="425"/>
      <c r="W759" s="425"/>
      <c r="X759" s="425"/>
      <c r="Y759" s="425"/>
      <c r="Z759" s="425"/>
      <c r="AA759" s="425"/>
      <c r="AB759" s="425"/>
      <c r="AC759" s="425"/>
      <c r="AD759" s="425"/>
      <c r="AE759" s="425"/>
      <c r="AF759" s="425"/>
      <c r="AG759" s="425"/>
      <c r="AH759" s="425"/>
      <c r="AI759" s="425"/>
      <c r="AJ759" s="425"/>
      <c r="AK759" s="425"/>
      <c r="AL759" s="425"/>
      <c r="AM759" s="425"/>
      <c r="AN759" s="425"/>
      <c r="AO759" s="425"/>
      <c r="AP759" s="425"/>
      <c r="AQ759" s="425"/>
      <c r="AR759" s="425"/>
      <c r="AS759" s="425"/>
      <c r="AT759" s="425"/>
      <c r="AU759" s="425"/>
      <c r="AV759" s="425"/>
      <c r="AW759" s="425"/>
      <c r="AX759" s="425"/>
      <c r="AY759" s="425"/>
      <c r="AZ759" s="425"/>
      <c r="BA759" s="425"/>
      <c r="BB759" s="425"/>
      <c r="BC759" s="425"/>
      <c r="BD759" s="425"/>
      <c r="BE759" s="425"/>
      <c r="BF759" s="425"/>
      <c r="BG759" s="425"/>
      <c r="BH759" s="425"/>
      <c r="BI759" s="425"/>
      <c r="BJ759" s="425"/>
      <c r="BK759" s="425"/>
      <c r="BL759" s="425"/>
      <c r="BM759" s="425"/>
      <c r="BN759" s="425"/>
      <c r="BO759" s="425"/>
      <c r="BP759" s="425"/>
      <c r="BQ759" s="425"/>
      <c r="BR759" s="425"/>
      <c r="BS759" s="425"/>
      <c r="BT759" s="425"/>
      <c r="BU759" s="425"/>
      <c r="BV759" s="425"/>
      <c r="BW759" s="425"/>
      <c r="BX759" s="425"/>
      <c r="BY759" s="425"/>
      <c r="BZ759" s="425"/>
      <c r="CA759" s="425"/>
      <c r="CB759" s="425"/>
      <c r="CC759" s="425"/>
      <c r="CD759" s="425"/>
      <c r="CE759" s="425"/>
      <c r="CF759" s="425"/>
      <c r="CG759" s="425"/>
      <c r="CH759" s="425"/>
      <c r="CI759" s="425"/>
      <c r="CJ759" s="425"/>
      <c r="CK759" s="425"/>
      <c r="CL759" s="425"/>
    </row>
    <row r="760" spans="1:90" ht="15.75">
      <c r="A760" s="426"/>
      <c r="B760" s="414"/>
      <c r="C760" s="427"/>
      <c r="D760" s="428" t="s">
        <v>324</v>
      </c>
      <c r="E760" s="423"/>
      <c r="F760" s="424"/>
      <c r="G760" s="25"/>
      <c r="H760" s="25"/>
      <c r="I760" s="425"/>
      <c r="J760" s="425"/>
      <c r="K760" s="425"/>
      <c r="L760" s="425"/>
      <c r="M760" s="425"/>
      <c r="N760" s="425"/>
      <c r="O760" s="425"/>
      <c r="P760" s="425"/>
      <c r="Q760" s="425"/>
      <c r="R760" s="425"/>
      <c r="S760" s="425"/>
      <c r="T760" s="425"/>
      <c r="U760" s="425"/>
      <c r="V760" s="425"/>
      <c r="W760" s="425"/>
      <c r="X760" s="425"/>
      <c r="Y760" s="425"/>
      <c r="Z760" s="425"/>
      <c r="AA760" s="425"/>
      <c r="AB760" s="425"/>
      <c r="AC760" s="425"/>
      <c r="AD760" s="425"/>
      <c r="AE760" s="425"/>
      <c r="AF760" s="425"/>
      <c r="AG760" s="425"/>
      <c r="AH760" s="425"/>
      <c r="AI760" s="425"/>
      <c r="AJ760" s="425"/>
      <c r="AK760" s="425"/>
      <c r="AL760" s="425"/>
      <c r="AM760" s="425"/>
      <c r="AN760" s="425"/>
      <c r="AO760" s="425"/>
      <c r="AP760" s="425"/>
      <c r="AQ760" s="425"/>
      <c r="AR760" s="425"/>
      <c r="AS760" s="425"/>
      <c r="AT760" s="425"/>
      <c r="AU760" s="425"/>
      <c r="AV760" s="425"/>
      <c r="AW760" s="425"/>
      <c r="AX760" s="425"/>
      <c r="AY760" s="425"/>
      <c r="AZ760" s="425"/>
      <c r="BA760" s="425"/>
      <c r="BB760" s="425"/>
      <c r="BC760" s="425"/>
      <c r="BD760" s="425"/>
      <c r="BE760" s="425"/>
      <c r="BF760" s="425"/>
      <c r="BG760" s="425"/>
      <c r="BH760" s="425"/>
      <c r="BI760" s="425"/>
      <c r="BJ760" s="425"/>
      <c r="BK760" s="425"/>
      <c r="BL760" s="425"/>
      <c r="BM760" s="425"/>
      <c r="BN760" s="425"/>
      <c r="BO760" s="425"/>
      <c r="BP760" s="425"/>
      <c r="BQ760" s="425"/>
      <c r="BR760" s="425"/>
      <c r="BS760" s="425"/>
      <c r="BT760" s="425"/>
      <c r="BU760" s="425"/>
      <c r="BV760" s="425"/>
      <c r="BW760" s="425"/>
      <c r="BX760" s="425"/>
      <c r="BY760" s="425"/>
      <c r="BZ760" s="425"/>
      <c r="CA760" s="425"/>
      <c r="CB760" s="425"/>
      <c r="CC760" s="425"/>
      <c r="CD760" s="425"/>
      <c r="CE760" s="425"/>
      <c r="CF760" s="425"/>
      <c r="CG760" s="425"/>
      <c r="CH760" s="425"/>
      <c r="CI760" s="425"/>
      <c r="CJ760" s="425"/>
      <c r="CK760" s="425"/>
      <c r="CL760" s="425"/>
    </row>
    <row r="761" spans="1:90" ht="15.75">
      <c r="A761" s="426"/>
      <c r="B761" s="414"/>
      <c r="C761" s="427"/>
      <c r="D761" s="428" t="s">
        <v>352</v>
      </c>
      <c r="E761" s="423"/>
      <c r="F761" s="424"/>
      <c r="G761" s="25"/>
      <c r="H761" s="25"/>
      <c r="I761" s="425"/>
      <c r="J761" s="425"/>
      <c r="K761" s="425"/>
      <c r="L761" s="425"/>
      <c r="M761" s="425"/>
      <c r="N761" s="425"/>
      <c r="O761" s="425"/>
      <c r="P761" s="425"/>
      <c r="Q761" s="425"/>
      <c r="R761" s="425"/>
      <c r="S761" s="425"/>
      <c r="T761" s="425"/>
      <c r="U761" s="425"/>
      <c r="V761" s="425"/>
      <c r="W761" s="425"/>
      <c r="X761" s="425"/>
      <c r="Y761" s="425"/>
      <c r="Z761" s="425"/>
      <c r="AA761" s="425"/>
      <c r="AB761" s="425"/>
      <c r="AC761" s="425"/>
      <c r="AD761" s="425"/>
      <c r="AE761" s="425"/>
      <c r="AF761" s="425"/>
      <c r="AG761" s="425"/>
      <c r="AH761" s="425"/>
      <c r="AI761" s="425"/>
      <c r="AJ761" s="425"/>
      <c r="AK761" s="425"/>
      <c r="AL761" s="425"/>
      <c r="AM761" s="425"/>
      <c r="AN761" s="425"/>
      <c r="AO761" s="425"/>
      <c r="AP761" s="425"/>
      <c r="AQ761" s="425"/>
      <c r="AR761" s="425"/>
      <c r="AS761" s="425"/>
      <c r="AT761" s="425"/>
      <c r="AU761" s="425"/>
      <c r="AV761" s="425"/>
      <c r="AW761" s="425"/>
      <c r="AX761" s="425"/>
      <c r="AY761" s="425"/>
      <c r="AZ761" s="425"/>
      <c r="BA761" s="425"/>
      <c r="BB761" s="425"/>
      <c r="BC761" s="425"/>
      <c r="BD761" s="425"/>
      <c r="BE761" s="425"/>
      <c r="BF761" s="425"/>
      <c r="BG761" s="425"/>
      <c r="BH761" s="425"/>
      <c r="BI761" s="425"/>
      <c r="BJ761" s="425"/>
      <c r="BK761" s="425"/>
      <c r="BL761" s="425"/>
      <c r="BM761" s="425"/>
      <c r="BN761" s="425"/>
      <c r="BO761" s="425"/>
      <c r="BP761" s="425"/>
      <c r="BQ761" s="425"/>
      <c r="BR761" s="425"/>
      <c r="BS761" s="425"/>
      <c r="BT761" s="425"/>
      <c r="BU761" s="425"/>
      <c r="BV761" s="425"/>
      <c r="BW761" s="425"/>
      <c r="BX761" s="425"/>
      <c r="BY761" s="425"/>
      <c r="BZ761" s="425"/>
      <c r="CA761" s="425"/>
      <c r="CB761" s="425"/>
      <c r="CC761" s="425"/>
      <c r="CD761" s="425"/>
      <c r="CE761" s="425"/>
      <c r="CF761" s="425"/>
      <c r="CG761" s="425"/>
      <c r="CH761" s="425"/>
      <c r="CI761" s="425"/>
      <c r="CJ761" s="425"/>
      <c r="CK761" s="425"/>
      <c r="CL761" s="425"/>
    </row>
    <row r="762" spans="1:90" ht="15.75">
      <c r="A762" s="426"/>
      <c r="B762" s="414"/>
      <c r="C762" s="427"/>
      <c r="D762" s="428" t="s">
        <v>353</v>
      </c>
      <c r="E762" s="423"/>
      <c r="F762" s="424"/>
      <c r="G762" s="25"/>
      <c r="H762" s="25"/>
      <c r="I762" s="425"/>
      <c r="J762" s="425"/>
      <c r="K762" s="425"/>
      <c r="L762" s="425"/>
      <c r="M762" s="425"/>
      <c r="N762" s="425"/>
      <c r="O762" s="425"/>
      <c r="P762" s="425"/>
      <c r="Q762" s="425"/>
      <c r="R762" s="425"/>
      <c r="S762" s="425"/>
      <c r="T762" s="425"/>
      <c r="U762" s="425"/>
      <c r="V762" s="425"/>
      <c r="W762" s="425"/>
      <c r="X762" s="425"/>
      <c r="Y762" s="425"/>
      <c r="Z762" s="425"/>
      <c r="AA762" s="425"/>
      <c r="AB762" s="425"/>
      <c r="AC762" s="425"/>
      <c r="AD762" s="425"/>
      <c r="AE762" s="425"/>
      <c r="AF762" s="425"/>
      <c r="AG762" s="425"/>
      <c r="AH762" s="425"/>
      <c r="AI762" s="425"/>
      <c r="AJ762" s="425"/>
      <c r="AK762" s="425"/>
      <c r="AL762" s="425"/>
      <c r="AM762" s="425"/>
      <c r="AN762" s="425"/>
      <c r="AO762" s="425"/>
      <c r="AP762" s="425"/>
      <c r="AQ762" s="425"/>
      <c r="AR762" s="425"/>
      <c r="AS762" s="425"/>
      <c r="AT762" s="425"/>
      <c r="AU762" s="425"/>
      <c r="AV762" s="425"/>
      <c r="AW762" s="425"/>
      <c r="AX762" s="425"/>
      <c r="AY762" s="425"/>
      <c r="AZ762" s="425"/>
      <c r="BA762" s="425"/>
      <c r="BB762" s="425"/>
      <c r="BC762" s="425"/>
      <c r="BD762" s="425"/>
      <c r="BE762" s="425"/>
      <c r="BF762" s="425"/>
      <c r="BG762" s="425"/>
      <c r="BH762" s="425"/>
      <c r="BI762" s="425"/>
      <c r="BJ762" s="425"/>
      <c r="BK762" s="425"/>
      <c r="BL762" s="425"/>
      <c r="BM762" s="425"/>
      <c r="BN762" s="425"/>
      <c r="BO762" s="425"/>
      <c r="BP762" s="425"/>
      <c r="BQ762" s="425"/>
      <c r="BR762" s="425"/>
      <c r="BS762" s="425"/>
      <c r="BT762" s="425"/>
      <c r="BU762" s="425"/>
      <c r="BV762" s="425"/>
      <c r="BW762" s="425"/>
      <c r="BX762" s="425"/>
      <c r="BY762" s="425"/>
      <c r="BZ762" s="425"/>
      <c r="CA762" s="425"/>
      <c r="CB762" s="425"/>
      <c r="CC762" s="425"/>
      <c r="CD762" s="425"/>
      <c r="CE762" s="425"/>
      <c r="CF762" s="425"/>
      <c r="CG762" s="425"/>
      <c r="CH762" s="425"/>
      <c r="CI762" s="425"/>
      <c r="CJ762" s="425"/>
      <c r="CK762" s="425"/>
      <c r="CL762" s="425"/>
    </row>
    <row r="763" spans="1:90" ht="15.75">
      <c r="A763" s="426"/>
      <c r="B763" s="414"/>
      <c r="C763" s="427"/>
      <c r="D763" s="428" t="s">
        <v>354</v>
      </c>
      <c r="E763" s="423"/>
      <c r="F763" s="424"/>
      <c r="G763" s="25"/>
      <c r="H763" s="25"/>
      <c r="I763" s="425"/>
      <c r="J763" s="425"/>
      <c r="K763" s="425"/>
      <c r="L763" s="425"/>
      <c r="M763" s="425"/>
      <c r="N763" s="425"/>
      <c r="O763" s="425"/>
      <c r="P763" s="425"/>
      <c r="Q763" s="425"/>
      <c r="R763" s="425"/>
      <c r="S763" s="425"/>
      <c r="T763" s="425"/>
      <c r="U763" s="425"/>
      <c r="V763" s="425"/>
      <c r="W763" s="425"/>
      <c r="X763" s="425"/>
      <c r="Y763" s="425"/>
      <c r="Z763" s="425"/>
      <c r="AA763" s="425"/>
      <c r="AB763" s="425"/>
      <c r="AC763" s="425"/>
      <c r="AD763" s="425"/>
      <c r="AE763" s="425"/>
      <c r="AF763" s="425"/>
      <c r="AG763" s="425"/>
      <c r="AH763" s="425"/>
      <c r="AI763" s="425"/>
      <c r="AJ763" s="425"/>
      <c r="AK763" s="425"/>
      <c r="AL763" s="425"/>
      <c r="AM763" s="425"/>
      <c r="AN763" s="425"/>
      <c r="AO763" s="425"/>
      <c r="AP763" s="425"/>
      <c r="AQ763" s="425"/>
      <c r="AR763" s="425"/>
      <c r="AS763" s="425"/>
      <c r="AT763" s="425"/>
      <c r="AU763" s="425"/>
      <c r="AV763" s="425"/>
      <c r="AW763" s="425"/>
      <c r="AX763" s="425"/>
      <c r="AY763" s="425"/>
      <c r="AZ763" s="425"/>
      <c r="BA763" s="425"/>
      <c r="BB763" s="425"/>
      <c r="BC763" s="425"/>
      <c r="BD763" s="425"/>
      <c r="BE763" s="425"/>
      <c r="BF763" s="425"/>
      <c r="BG763" s="425"/>
      <c r="BH763" s="425"/>
      <c r="BI763" s="425"/>
      <c r="BJ763" s="425"/>
      <c r="BK763" s="425"/>
      <c r="BL763" s="425"/>
      <c r="BM763" s="425"/>
      <c r="BN763" s="425"/>
      <c r="BO763" s="425"/>
      <c r="BP763" s="425"/>
      <c r="BQ763" s="425"/>
      <c r="BR763" s="425"/>
      <c r="BS763" s="425"/>
      <c r="BT763" s="425"/>
      <c r="BU763" s="425"/>
      <c r="BV763" s="425"/>
      <c r="BW763" s="425"/>
      <c r="BX763" s="425"/>
      <c r="BY763" s="425"/>
      <c r="BZ763" s="425"/>
      <c r="CA763" s="425"/>
      <c r="CB763" s="425"/>
      <c r="CC763" s="425"/>
      <c r="CD763" s="425"/>
      <c r="CE763" s="425"/>
      <c r="CF763" s="425"/>
      <c r="CG763" s="425"/>
      <c r="CH763" s="425"/>
      <c r="CI763" s="425"/>
      <c r="CJ763" s="425"/>
      <c r="CK763" s="425"/>
      <c r="CL763" s="425"/>
    </row>
    <row r="764" spans="1:90" ht="51">
      <c r="A764" s="426"/>
      <c r="B764" s="414"/>
      <c r="C764" s="427"/>
      <c r="D764" s="428" t="s">
        <v>355</v>
      </c>
      <c r="E764" s="423"/>
      <c r="F764" s="424"/>
      <c r="G764" s="25"/>
      <c r="H764" s="25"/>
      <c r="I764" s="425"/>
      <c r="J764" s="425"/>
      <c r="K764" s="425"/>
      <c r="L764" s="425"/>
      <c r="M764" s="425"/>
      <c r="N764" s="425"/>
      <c r="O764" s="425"/>
      <c r="P764" s="425"/>
      <c r="Q764" s="425"/>
      <c r="R764" s="425"/>
      <c r="S764" s="425"/>
      <c r="T764" s="425"/>
      <c r="U764" s="425"/>
      <c r="V764" s="425"/>
      <c r="W764" s="425"/>
      <c r="X764" s="425"/>
      <c r="Y764" s="425"/>
      <c r="Z764" s="425"/>
      <c r="AA764" s="425"/>
      <c r="AB764" s="425"/>
      <c r="AC764" s="425"/>
      <c r="AD764" s="425"/>
      <c r="AE764" s="425"/>
      <c r="AF764" s="425"/>
      <c r="AG764" s="425"/>
      <c r="AH764" s="425"/>
      <c r="AI764" s="425"/>
      <c r="AJ764" s="425"/>
      <c r="AK764" s="425"/>
      <c r="AL764" s="425"/>
      <c r="AM764" s="425"/>
      <c r="AN764" s="425"/>
      <c r="AO764" s="425"/>
      <c r="AP764" s="425"/>
      <c r="AQ764" s="425"/>
      <c r="AR764" s="425"/>
      <c r="AS764" s="425"/>
      <c r="AT764" s="425"/>
      <c r="AU764" s="425"/>
      <c r="AV764" s="425"/>
      <c r="AW764" s="425"/>
      <c r="AX764" s="425"/>
      <c r="AY764" s="425"/>
      <c r="AZ764" s="425"/>
      <c r="BA764" s="425"/>
      <c r="BB764" s="425"/>
      <c r="BC764" s="425"/>
      <c r="BD764" s="425"/>
      <c r="BE764" s="425"/>
      <c r="BF764" s="425"/>
      <c r="BG764" s="425"/>
      <c r="BH764" s="425"/>
      <c r="BI764" s="425"/>
      <c r="BJ764" s="425"/>
      <c r="BK764" s="425"/>
      <c r="BL764" s="425"/>
      <c r="BM764" s="425"/>
      <c r="BN764" s="425"/>
      <c r="BO764" s="425"/>
      <c r="BP764" s="425"/>
      <c r="BQ764" s="425"/>
      <c r="BR764" s="425"/>
      <c r="BS764" s="425"/>
      <c r="BT764" s="425"/>
      <c r="BU764" s="425"/>
      <c r="BV764" s="425"/>
      <c r="BW764" s="425"/>
      <c r="BX764" s="425"/>
      <c r="BY764" s="425"/>
      <c r="BZ764" s="425"/>
      <c r="CA764" s="425"/>
      <c r="CB764" s="425"/>
      <c r="CC764" s="425"/>
      <c r="CD764" s="425"/>
      <c r="CE764" s="425"/>
      <c r="CF764" s="425"/>
      <c r="CG764" s="425"/>
      <c r="CH764" s="425"/>
      <c r="CI764" s="425"/>
      <c r="CJ764" s="425"/>
      <c r="CK764" s="425"/>
      <c r="CL764" s="425"/>
    </row>
    <row r="765" spans="1:90" ht="15.75">
      <c r="A765" s="426"/>
      <c r="B765" s="414"/>
      <c r="C765" s="427"/>
      <c r="D765" s="428" t="s">
        <v>356</v>
      </c>
      <c r="E765" s="423"/>
      <c r="F765" s="424"/>
      <c r="G765" s="25"/>
      <c r="H765" s="25"/>
      <c r="I765" s="425"/>
      <c r="J765" s="425"/>
      <c r="K765" s="425"/>
      <c r="L765" s="425"/>
      <c r="M765" s="425"/>
      <c r="N765" s="425"/>
      <c r="O765" s="425"/>
      <c r="P765" s="425"/>
      <c r="Q765" s="425"/>
      <c r="R765" s="425"/>
      <c r="S765" s="425"/>
      <c r="T765" s="425"/>
      <c r="U765" s="425"/>
      <c r="V765" s="425"/>
      <c r="W765" s="425"/>
      <c r="X765" s="425"/>
      <c r="Y765" s="425"/>
      <c r="Z765" s="425"/>
      <c r="AA765" s="425"/>
      <c r="AB765" s="425"/>
      <c r="AC765" s="425"/>
      <c r="AD765" s="425"/>
      <c r="AE765" s="425"/>
      <c r="AF765" s="425"/>
      <c r="AG765" s="425"/>
      <c r="AH765" s="425"/>
      <c r="AI765" s="425"/>
      <c r="AJ765" s="425"/>
      <c r="AK765" s="425"/>
      <c r="AL765" s="425"/>
      <c r="AM765" s="425"/>
      <c r="AN765" s="425"/>
      <c r="AO765" s="425"/>
      <c r="AP765" s="425"/>
      <c r="AQ765" s="425"/>
      <c r="AR765" s="425"/>
      <c r="AS765" s="425"/>
      <c r="AT765" s="425"/>
      <c r="AU765" s="425"/>
      <c r="AV765" s="425"/>
      <c r="AW765" s="425"/>
      <c r="AX765" s="425"/>
      <c r="AY765" s="425"/>
      <c r="AZ765" s="425"/>
      <c r="BA765" s="425"/>
      <c r="BB765" s="425"/>
      <c r="BC765" s="425"/>
      <c r="BD765" s="425"/>
      <c r="BE765" s="425"/>
      <c r="BF765" s="425"/>
      <c r="BG765" s="425"/>
      <c r="BH765" s="425"/>
      <c r="BI765" s="425"/>
      <c r="BJ765" s="425"/>
      <c r="BK765" s="425"/>
      <c r="BL765" s="425"/>
      <c r="BM765" s="425"/>
      <c r="BN765" s="425"/>
      <c r="BO765" s="425"/>
      <c r="BP765" s="425"/>
      <c r="BQ765" s="425"/>
      <c r="BR765" s="425"/>
      <c r="BS765" s="425"/>
      <c r="BT765" s="425"/>
      <c r="BU765" s="425"/>
      <c r="BV765" s="425"/>
      <c r="BW765" s="425"/>
      <c r="BX765" s="425"/>
      <c r="BY765" s="425"/>
      <c r="BZ765" s="425"/>
      <c r="CA765" s="425"/>
      <c r="CB765" s="425"/>
      <c r="CC765" s="425"/>
      <c r="CD765" s="425"/>
      <c r="CE765" s="425"/>
      <c r="CF765" s="425"/>
      <c r="CG765" s="425"/>
      <c r="CH765" s="425"/>
      <c r="CI765" s="425"/>
      <c r="CJ765" s="425"/>
      <c r="CK765" s="425"/>
      <c r="CL765" s="425"/>
    </row>
    <row r="766" spans="1:90" ht="25.5">
      <c r="A766" s="426"/>
      <c r="B766" s="414"/>
      <c r="C766" s="427"/>
      <c r="D766" s="428" t="s">
        <v>357</v>
      </c>
      <c r="E766" s="423" t="s">
        <v>16</v>
      </c>
      <c r="F766" s="424">
        <v>900</v>
      </c>
      <c r="G766" s="25"/>
      <c r="H766" s="25">
        <f>F766*G766</f>
        <v>0</v>
      </c>
      <c r="I766" s="425"/>
      <c r="J766" s="425"/>
      <c r="K766" s="425"/>
      <c r="L766" s="425"/>
      <c r="M766" s="425"/>
      <c r="N766" s="425"/>
      <c r="O766" s="425"/>
      <c r="P766" s="425"/>
      <c r="Q766" s="425"/>
      <c r="R766" s="425"/>
      <c r="S766" s="425"/>
      <c r="T766" s="425"/>
      <c r="U766" s="425"/>
      <c r="V766" s="425"/>
      <c r="W766" s="425"/>
      <c r="X766" s="425"/>
      <c r="Y766" s="425"/>
      <c r="Z766" s="425"/>
      <c r="AA766" s="425"/>
      <c r="AB766" s="425"/>
      <c r="AC766" s="425"/>
      <c r="AD766" s="425"/>
      <c r="AE766" s="425"/>
      <c r="AF766" s="425"/>
      <c r="AG766" s="425"/>
      <c r="AH766" s="425"/>
      <c r="AI766" s="425"/>
      <c r="AJ766" s="425"/>
      <c r="AK766" s="425"/>
      <c r="AL766" s="425"/>
      <c r="AM766" s="425"/>
      <c r="AN766" s="425"/>
      <c r="AO766" s="425"/>
      <c r="AP766" s="425"/>
      <c r="AQ766" s="425"/>
      <c r="AR766" s="425"/>
      <c r="AS766" s="425"/>
      <c r="AT766" s="425"/>
      <c r="AU766" s="425"/>
      <c r="AV766" s="425"/>
      <c r="AW766" s="425"/>
      <c r="AX766" s="425"/>
      <c r="AY766" s="425"/>
      <c r="AZ766" s="425"/>
      <c r="BA766" s="425"/>
      <c r="BB766" s="425"/>
      <c r="BC766" s="425"/>
      <c r="BD766" s="425"/>
      <c r="BE766" s="425"/>
      <c r="BF766" s="425"/>
      <c r="BG766" s="425"/>
      <c r="BH766" s="425"/>
      <c r="BI766" s="425"/>
      <c r="BJ766" s="425"/>
      <c r="BK766" s="425"/>
      <c r="BL766" s="425"/>
      <c r="BM766" s="425"/>
      <c r="BN766" s="425"/>
      <c r="BO766" s="425"/>
      <c r="BP766" s="425"/>
      <c r="BQ766" s="425"/>
      <c r="BR766" s="425"/>
      <c r="BS766" s="425"/>
      <c r="BT766" s="425"/>
      <c r="BU766" s="425"/>
      <c r="BV766" s="425"/>
      <c r="BW766" s="425"/>
      <c r="BX766" s="425"/>
      <c r="BY766" s="425"/>
      <c r="BZ766" s="425"/>
      <c r="CA766" s="425"/>
      <c r="CB766" s="425"/>
      <c r="CC766" s="425"/>
      <c r="CD766" s="425"/>
      <c r="CE766" s="425"/>
      <c r="CF766" s="425"/>
      <c r="CG766" s="425"/>
      <c r="CH766" s="425"/>
      <c r="CI766" s="425"/>
      <c r="CJ766" s="425"/>
      <c r="CK766" s="425"/>
      <c r="CL766" s="425"/>
    </row>
    <row r="767" spans="1:90" ht="15.75">
      <c r="A767" s="426"/>
      <c r="B767" s="414"/>
      <c r="C767" s="427"/>
      <c r="D767" s="416"/>
      <c r="E767" s="429"/>
      <c r="F767" s="430"/>
      <c r="G767" s="25"/>
      <c r="H767" s="25"/>
      <c r="I767" s="425"/>
      <c r="J767" s="425"/>
      <c r="K767" s="425"/>
      <c r="L767" s="425"/>
      <c r="M767" s="425"/>
      <c r="N767" s="425"/>
      <c r="O767" s="425"/>
      <c r="P767" s="425"/>
      <c r="Q767" s="425"/>
      <c r="R767" s="425"/>
      <c r="S767" s="425"/>
      <c r="T767" s="425"/>
      <c r="U767" s="425"/>
      <c r="V767" s="425"/>
      <c r="W767" s="425"/>
      <c r="X767" s="425"/>
      <c r="Y767" s="425"/>
      <c r="Z767" s="425"/>
      <c r="AA767" s="425"/>
      <c r="AB767" s="425"/>
      <c r="AC767" s="425"/>
      <c r="AD767" s="425"/>
      <c r="AE767" s="425"/>
      <c r="AF767" s="425"/>
      <c r="AG767" s="425"/>
      <c r="AH767" s="425"/>
      <c r="AI767" s="425"/>
      <c r="AJ767" s="425"/>
      <c r="AK767" s="425"/>
      <c r="AL767" s="425"/>
      <c r="AM767" s="425"/>
      <c r="AN767" s="425"/>
      <c r="AO767" s="425"/>
      <c r="AP767" s="425"/>
      <c r="AQ767" s="425"/>
      <c r="AR767" s="425"/>
      <c r="AS767" s="425"/>
      <c r="AT767" s="425"/>
      <c r="AU767" s="425"/>
      <c r="AV767" s="425"/>
      <c r="AW767" s="425"/>
      <c r="AX767" s="425"/>
      <c r="AY767" s="425"/>
      <c r="AZ767" s="425"/>
      <c r="BA767" s="425"/>
      <c r="BB767" s="425"/>
      <c r="BC767" s="425"/>
      <c r="BD767" s="425"/>
      <c r="BE767" s="425"/>
      <c r="BF767" s="425"/>
      <c r="BG767" s="425"/>
      <c r="BH767" s="425"/>
      <c r="BI767" s="425"/>
      <c r="BJ767" s="425"/>
      <c r="BK767" s="425"/>
      <c r="BL767" s="425"/>
      <c r="BM767" s="425"/>
      <c r="BN767" s="425"/>
      <c r="BO767" s="425"/>
      <c r="BP767" s="425"/>
      <c r="BQ767" s="425"/>
      <c r="BR767" s="425"/>
      <c r="BS767" s="425"/>
      <c r="BT767" s="425"/>
      <c r="BU767" s="425"/>
      <c r="BV767" s="425"/>
      <c r="BW767" s="425"/>
      <c r="BX767" s="425"/>
      <c r="BY767" s="425"/>
      <c r="BZ767" s="425"/>
      <c r="CA767" s="425"/>
      <c r="CB767" s="425"/>
      <c r="CC767" s="425"/>
      <c r="CD767" s="425"/>
      <c r="CE767" s="425"/>
      <c r="CF767" s="425"/>
      <c r="CG767" s="425"/>
      <c r="CH767" s="425"/>
      <c r="CI767" s="425"/>
      <c r="CJ767" s="425"/>
      <c r="CK767" s="425"/>
      <c r="CL767" s="425"/>
    </row>
    <row r="768" spans="1:90" ht="25.5">
      <c r="A768" s="420" t="s">
        <v>306</v>
      </c>
      <c r="B768" s="421"/>
      <c r="C768" s="421">
        <v>5</v>
      </c>
      <c r="D768" s="431" t="s">
        <v>358</v>
      </c>
      <c r="E768" s="423"/>
      <c r="F768" s="424"/>
      <c r="G768" s="25"/>
      <c r="H768" s="25"/>
      <c r="I768" s="425"/>
      <c r="J768" s="425"/>
      <c r="K768" s="425"/>
      <c r="L768" s="425"/>
      <c r="M768" s="425"/>
      <c r="N768" s="425"/>
      <c r="O768" s="425"/>
      <c r="P768" s="425"/>
      <c r="Q768" s="425"/>
      <c r="R768" s="425"/>
      <c r="S768" s="425"/>
      <c r="T768" s="425"/>
      <c r="U768" s="425"/>
      <c r="V768" s="425"/>
      <c r="W768" s="425"/>
      <c r="X768" s="425"/>
      <c r="Y768" s="425"/>
      <c r="Z768" s="425"/>
      <c r="AA768" s="425"/>
      <c r="AB768" s="425"/>
      <c r="AC768" s="425"/>
      <c r="AD768" s="425"/>
      <c r="AE768" s="425"/>
      <c r="AF768" s="425"/>
      <c r="AG768" s="425"/>
      <c r="AH768" s="425"/>
      <c r="AI768" s="425"/>
      <c r="AJ768" s="425"/>
      <c r="AK768" s="425"/>
      <c r="AL768" s="425"/>
      <c r="AM768" s="425"/>
      <c r="AN768" s="425"/>
      <c r="AO768" s="425"/>
      <c r="AP768" s="425"/>
      <c r="AQ768" s="425"/>
      <c r="AR768" s="425"/>
      <c r="AS768" s="425"/>
      <c r="AT768" s="425"/>
      <c r="AU768" s="425"/>
      <c r="AV768" s="425"/>
      <c r="AW768" s="425"/>
      <c r="AX768" s="425"/>
      <c r="AY768" s="425"/>
      <c r="AZ768" s="425"/>
      <c r="BA768" s="425"/>
      <c r="BB768" s="425"/>
      <c r="BC768" s="425"/>
      <c r="BD768" s="425"/>
      <c r="BE768" s="425"/>
      <c r="BF768" s="425"/>
      <c r="BG768" s="425"/>
      <c r="BH768" s="425"/>
      <c r="BI768" s="425"/>
      <c r="BJ768" s="425"/>
      <c r="BK768" s="425"/>
      <c r="BL768" s="425"/>
      <c r="BM768" s="425"/>
      <c r="BN768" s="425"/>
      <c r="BO768" s="425"/>
      <c r="BP768" s="425"/>
      <c r="BQ768" s="425"/>
      <c r="BR768" s="425"/>
      <c r="BS768" s="425"/>
      <c r="BT768" s="425"/>
      <c r="BU768" s="425"/>
      <c r="BV768" s="425"/>
      <c r="BW768" s="425"/>
      <c r="BX768" s="425"/>
      <c r="BY768" s="425"/>
      <c r="BZ768" s="425"/>
      <c r="CA768" s="425"/>
      <c r="CB768" s="425"/>
      <c r="CC768" s="425"/>
      <c r="CD768" s="425"/>
      <c r="CE768" s="425"/>
      <c r="CF768" s="425"/>
      <c r="CG768" s="425"/>
      <c r="CH768" s="425"/>
      <c r="CI768" s="425"/>
      <c r="CJ768" s="425"/>
      <c r="CK768" s="425"/>
      <c r="CL768" s="425"/>
    </row>
    <row r="769" spans="1:90" ht="38.25">
      <c r="A769" s="426"/>
      <c r="B769" s="414"/>
      <c r="C769" s="427"/>
      <c r="D769" s="428" t="s">
        <v>359</v>
      </c>
      <c r="E769" s="423"/>
      <c r="F769" s="424"/>
      <c r="G769" s="25"/>
      <c r="H769" s="25"/>
      <c r="I769" s="425"/>
      <c r="J769" s="425"/>
      <c r="K769" s="425"/>
      <c r="L769" s="425"/>
      <c r="M769" s="425"/>
      <c r="N769" s="425"/>
      <c r="O769" s="425"/>
      <c r="P769" s="425"/>
      <c r="Q769" s="425"/>
      <c r="R769" s="425"/>
      <c r="S769" s="425"/>
      <c r="T769" s="425"/>
      <c r="U769" s="425"/>
      <c r="V769" s="425"/>
      <c r="W769" s="425"/>
      <c r="X769" s="425"/>
      <c r="Y769" s="425"/>
      <c r="Z769" s="425"/>
      <c r="AA769" s="425"/>
      <c r="AB769" s="425"/>
      <c r="AC769" s="425"/>
      <c r="AD769" s="425"/>
      <c r="AE769" s="425"/>
      <c r="AF769" s="425"/>
      <c r="AG769" s="425"/>
      <c r="AH769" s="425"/>
      <c r="AI769" s="425"/>
      <c r="AJ769" s="425"/>
      <c r="AK769" s="425"/>
      <c r="AL769" s="425"/>
      <c r="AM769" s="425"/>
      <c r="AN769" s="425"/>
      <c r="AO769" s="425"/>
      <c r="AP769" s="425"/>
      <c r="AQ769" s="425"/>
      <c r="AR769" s="425"/>
      <c r="AS769" s="425"/>
      <c r="AT769" s="425"/>
      <c r="AU769" s="425"/>
      <c r="AV769" s="425"/>
      <c r="AW769" s="425"/>
      <c r="AX769" s="425"/>
      <c r="AY769" s="425"/>
      <c r="AZ769" s="425"/>
      <c r="BA769" s="425"/>
      <c r="BB769" s="425"/>
      <c r="BC769" s="425"/>
      <c r="BD769" s="425"/>
      <c r="BE769" s="425"/>
      <c r="BF769" s="425"/>
      <c r="BG769" s="425"/>
      <c r="BH769" s="425"/>
      <c r="BI769" s="425"/>
      <c r="BJ769" s="425"/>
      <c r="BK769" s="425"/>
      <c r="BL769" s="425"/>
      <c r="BM769" s="425"/>
      <c r="BN769" s="425"/>
      <c r="BO769" s="425"/>
      <c r="BP769" s="425"/>
      <c r="BQ769" s="425"/>
      <c r="BR769" s="425"/>
      <c r="BS769" s="425"/>
      <c r="BT769" s="425"/>
      <c r="BU769" s="425"/>
      <c r="BV769" s="425"/>
      <c r="BW769" s="425"/>
      <c r="BX769" s="425"/>
      <c r="BY769" s="425"/>
      <c r="BZ769" s="425"/>
      <c r="CA769" s="425"/>
      <c r="CB769" s="425"/>
      <c r="CC769" s="425"/>
      <c r="CD769" s="425"/>
      <c r="CE769" s="425"/>
      <c r="CF769" s="425"/>
      <c r="CG769" s="425"/>
      <c r="CH769" s="425"/>
      <c r="CI769" s="425"/>
      <c r="CJ769" s="425"/>
      <c r="CK769" s="425"/>
      <c r="CL769" s="425"/>
    </row>
    <row r="770" spans="1:90" ht="15.75">
      <c r="A770" s="426"/>
      <c r="B770" s="414"/>
      <c r="C770" s="427"/>
      <c r="D770" s="428" t="s">
        <v>324</v>
      </c>
      <c r="E770" s="423"/>
      <c r="F770" s="424"/>
      <c r="G770" s="25"/>
      <c r="H770" s="25"/>
      <c r="I770" s="425"/>
      <c r="J770" s="425"/>
      <c r="K770" s="425"/>
      <c r="L770" s="425"/>
      <c r="M770" s="425"/>
      <c r="N770" s="425"/>
      <c r="O770" s="425"/>
      <c r="P770" s="425"/>
      <c r="Q770" s="425"/>
      <c r="R770" s="425"/>
      <c r="S770" s="425"/>
      <c r="T770" s="425"/>
      <c r="U770" s="425"/>
      <c r="V770" s="425"/>
      <c r="W770" s="425"/>
      <c r="X770" s="425"/>
      <c r="Y770" s="425"/>
      <c r="Z770" s="425"/>
      <c r="AA770" s="425"/>
      <c r="AB770" s="425"/>
      <c r="AC770" s="425"/>
      <c r="AD770" s="425"/>
      <c r="AE770" s="425"/>
      <c r="AF770" s="425"/>
      <c r="AG770" s="425"/>
      <c r="AH770" s="425"/>
      <c r="AI770" s="425"/>
      <c r="AJ770" s="425"/>
      <c r="AK770" s="425"/>
      <c r="AL770" s="425"/>
      <c r="AM770" s="425"/>
      <c r="AN770" s="425"/>
      <c r="AO770" s="425"/>
      <c r="AP770" s="425"/>
      <c r="AQ770" s="425"/>
      <c r="AR770" s="425"/>
      <c r="AS770" s="425"/>
      <c r="AT770" s="425"/>
      <c r="AU770" s="425"/>
      <c r="AV770" s="425"/>
      <c r="AW770" s="425"/>
      <c r="AX770" s="425"/>
      <c r="AY770" s="425"/>
      <c r="AZ770" s="425"/>
      <c r="BA770" s="425"/>
      <c r="BB770" s="425"/>
      <c r="BC770" s="425"/>
      <c r="BD770" s="425"/>
      <c r="BE770" s="425"/>
      <c r="BF770" s="425"/>
      <c r="BG770" s="425"/>
      <c r="BH770" s="425"/>
      <c r="BI770" s="425"/>
      <c r="BJ770" s="425"/>
      <c r="BK770" s="425"/>
      <c r="BL770" s="425"/>
      <c r="BM770" s="425"/>
      <c r="BN770" s="425"/>
      <c r="BO770" s="425"/>
      <c r="BP770" s="425"/>
      <c r="BQ770" s="425"/>
      <c r="BR770" s="425"/>
      <c r="BS770" s="425"/>
      <c r="BT770" s="425"/>
      <c r="BU770" s="425"/>
      <c r="BV770" s="425"/>
      <c r="BW770" s="425"/>
      <c r="BX770" s="425"/>
      <c r="BY770" s="425"/>
      <c r="BZ770" s="425"/>
      <c r="CA770" s="425"/>
      <c r="CB770" s="425"/>
      <c r="CC770" s="425"/>
      <c r="CD770" s="425"/>
      <c r="CE770" s="425"/>
      <c r="CF770" s="425"/>
      <c r="CG770" s="425"/>
      <c r="CH770" s="425"/>
      <c r="CI770" s="425"/>
      <c r="CJ770" s="425"/>
      <c r="CK770" s="425"/>
      <c r="CL770" s="425"/>
    </row>
    <row r="771" spans="1:90" ht="15.75">
      <c r="A771" s="426"/>
      <c r="B771" s="414"/>
      <c r="C771" s="427"/>
      <c r="D771" s="428" t="s">
        <v>360</v>
      </c>
      <c r="E771" s="423"/>
      <c r="F771" s="424"/>
      <c r="G771" s="25"/>
      <c r="H771" s="25"/>
      <c r="I771" s="425"/>
      <c r="J771" s="425"/>
      <c r="K771" s="425"/>
      <c r="L771" s="425"/>
      <c r="M771" s="425"/>
      <c r="N771" s="425"/>
      <c r="O771" s="425"/>
      <c r="P771" s="425"/>
      <c r="Q771" s="425"/>
      <c r="R771" s="425"/>
      <c r="S771" s="425"/>
      <c r="T771" s="425"/>
      <c r="U771" s="425"/>
      <c r="V771" s="425"/>
      <c r="W771" s="425"/>
      <c r="X771" s="425"/>
      <c r="Y771" s="425"/>
      <c r="Z771" s="425"/>
      <c r="AA771" s="425"/>
      <c r="AB771" s="425"/>
      <c r="AC771" s="425"/>
      <c r="AD771" s="425"/>
      <c r="AE771" s="425"/>
      <c r="AF771" s="425"/>
      <c r="AG771" s="425"/>
      <c r="AH771" s="425"/>
      <c r="AI771" s="425"/>
      <c r="AJ771" s="425"/>
      <c r="AK771" s="425"/>
      <c r="AL771" s="425"/>
      <c r="AM771" s="425"/>
      <c r="AN771" s="425"/>
      <c r="AO771" s="425"/>
      <c r="AP771" s="425"/>
      <c r="AQ771" s="425"/>
      <c r="AR771" s="425"/>
      <c r="AS771" s="425"/>
      <c r="AT771" s="425"/>
      <c r="AU771" s="425"/>
      <c r="AV771" s="425"/>
      <c r="AW771" s="425"/>
      <c r="AX771" s="425"/>
      <c r="AY771" s="425"/>
      <c r="AZ771" s="425"/>
      <c r="BA771" s="425"/>
      <c r="BB771" s="425"/>
      <c r="BC771" s="425"/>
      <c r="BD771" s="425"/>
      <c r="BE771" s="425"/>
      <c r="BF771" s="425"/>
      <c r="BG771" s="425"/>
      <c r="BH771" s="425"/>
      <c r="BI771" s="425"/>
      <c r="BJ771" s="425"/>
      <c r="BK771" s="425"/>
      <c r="BL771" s="425"/>
      <c r="BM771" s="425"/>
      <c r="BN771" s="425"/>
      <c r="BO771" s="425"/>
      <c r="BP771" s="425"/>
      <c r="BQ771" s="425"/>
      <c r="BR771" s="425"/>
      <c r="BS771" s="425"/>
      <c r="BT771" s="425"/>
      <c r="BU771" s="425"/>
      <c r="BV771" s="425"/>
      <c r="BW771" s="425"/>
      <c r="BX771" s="425"/>
      <c r="BY771" s="425"/>
      <c r="BZ771" s="425"/>
      <c r="CA771" s="425"/>
      <c r="CB771" s="425"/>
      <c r="CC771" s="425"/>
      <c r="CD771" s="425"/>
      <c r="CE771" s="425"/>
      <c r="CF771" s="425"/>
      <c r="CG771" s="425"/>
      <c r="CH771" s="425"/>
      <c r="CI771" s="425"/>
      <c r="CJ771" s="425"/>
      <c r="CK771" s="425"/>
      <c r="CL771" s="425"/>
    </row>
    <row r="772" spans="1:90" ht="15.75">
      <c r="A772" s="426"/>
      <c r="B772" s="414"/>
      <c r="C772" s="427"/>
      <c r="D772" s="428" t="s">
        <v>361</v>
      </c>
      <c r="E772" s="423"/>
      <c r="F772" s="424"/>
      <c r="G772" s="25"/>
      <c r="H772" s="25"/>
      <c r="I772" s="425"/>
      <c r="J772" s="425"/>
      <c r="K772" s="425"/>
      <c r="L772" s="425"/>
      <c r="M772" s="425"/>
      <c r="N772" s="425"/>
      <c r="O772" s="425"/>
      <c r="P772" s="425"/>
      <c r="Q772" s="425"/>
      <c r="R772" s="425"/>
      <c r="S772" s="425"/>
      <c r="T772" s="425"/>
      <c r="U772" s="425"/>
      <c r="V772" s="425"/>
      <c r="W772" s="425"/>
      <c r="X772" s="425"/>
      <c r="Y772" s="425"/>
      <c r="Z772" s="425"/>
      <c r="AA772" s="425"/>
      <c r="AB772" s="425"/>
      <c r="AC772" s="425"/>
      <c r="AD772" s="425"/>
      <c r="AE772" s="425"/>
      <c r="AF772" s="425"/>
      <c r="AG772" s="425"/>
      <c r="AH772" s="425"/>
      <c r="AI772" s="425"/>
      <c r="AJ772" s="425"/>
      <c r="AK772" s="425"/>
      <c r="AL772" s="425"/>
      <c r="AM772" s="425"/>
      <c r="AN772" s="425"/>
      <c r="AO772" s="425"/>
      <c r="AP772" s="425"/>
      <c r="AQ772" s="425"/>
      <c r="AR772" s="425"/>
      <c r="AS772" s="425"/>
      <c r="AT772" s="425"/>
      <c r="AU772" s="425"/>
      <c r="AV772" s="425"/>
      <c r="AW772" s="425"/>
      <c r="AX772" s="425"/>
      <c r="AY772" s="425"/>
      <c r="AZ772" s="425"/>
      <c r="BA772" s="425"/>
      <c r="BB772" s="425"/>
      <c r="BC772" s="425"/>
      <c r="BD772" s="425"/>
      <c r="BE772" s="425"/>
      <c r="BF772" s="425"/>
      <c r="BG772" s="425"/>
      <c r="BH772" s="425"/>
      <c r="BI772" s="425"/>
      <c r="BJ772" s="425"/>
      <c r="BK772" s="425"/>
      <c r="BL772" s="425"/>
      <c r="BM772" s="425"/>
      <c r="BN772" s="425"/>
      <c r="BO772" s="425"/>
      <c r="BP772" s="425"/>
      <c r="BQ772" s="425"/>
      <c r="BR772" s="425"/>
      <c r="BS772" s="425"/>
      <c r="BT772" s="425"/>
      <c r="BU772" s="425"/>
      <c r="BV772" s="425"/>
      <c r="BW772" s="425"/>
      <c r="BX772" s="425"/>
      <c r="BY772" s="425"/>
      <c r="BZ772" s="425"/>
      <c r="CA772" s="425"/>
      <c r="CB772" s="425"/>
      <c r="CC772" s="425"/>
      <c r="CD772" s="425"/>
      <c r="CE772" s="425"/>
      <c r="CF772" s="425"/>
      <c r="CG772" s="425"/>
      <c r="CH772" s="425"/>
      <c r="CI772" s="425"/>
      <c r="CJ772" s="425"/>
      <c r="CK772" s="425"/>
      <c r="CL772" s="425"/>
    </row>
    <row r="773" spans="1:90" ht="15.75">
      <c r="A773" s="426"/>
      <c r="B773" s="414"/>
      <c r="C773" s="427"/>
      <c r="D773" s="428" t="s">
        <v>362</v>
      </c>
      <c r="E773" s="423"/>
      <c r="F773" s="424"/>
      <c r="G773" s="25"/>
      <c r="H773" s="25"/>
      <c r="I773" s="425"/>
      <c r="J773" s="425"/>
      <c r="K773" s="425"/>
      <c r="L773" s="425"/>
      <c r="M773" s="425"/>
      <c r="N773" s="425"/>
      <c r="O773" s="425"/>
      <c r="P773" s="425"/>
      <c r="Q773" s="425"/>
      <c r="R773" s="425"/>
      <c r="S773" s="425"/>
      <c r="T773" s="425"/>
      <c r="U773" s="425"/>
      <c r="V773" s="425"/>
      <c r="W773" s="425"/>
      <c r="X773" s="425"/>
      <c r="Y773" s="425"/>
      <c r="Z773" s="425"/>
      <c r="AA773" s="425"/>
      <c r="AB773" s="425"/>
      <c r="AC773" s="425"/>
      <c r="AD773" s="425"/>
      <c r="AE773" s="425"/>
      <c r="AF773" s="425"/>
      <c r="AG773" s="425"/>
      <c r="AH773" s="425"/>
      <c r="AI773" s="425"/>
      <c r="AJ773" s="425"/>
      <c r="AK773" s="425"/>
      <c r="AL773" s="425"/>
      <c r="AM773" s="425"/>
      <c r="AN773" s="425"/>
      <c r="AO773" s="425"/>
      <c r="AP773" s="425"/>
      <c r="AQ773" s="425"/>
      <c r="AR773" s="425"/>
      <c r="AS773" s="425"/>
      <c r="AT773" s="425"/>
      <c r="AU773" s="425"/>
      <c r="AV773" s="425"/>
      <c r="AW773" s="425"/>
      <c r="AX773" s="425"/>
      <c r="AY773" s="425"/>
      <c r="AZ773" s="425"/>
      <c r="BA773" s="425"/>
      <c r="BB773" s="425"/>
      <c r="BC773" s="425"/>
      <c r="BD773" s="425"/>
      <c r="BE773" s="425"/>
      <c r="BF773" s="425"/>
      <c r="BG773" s="425"/>
      <c r="BH773" s="425"/>
      <c r="BI773" s="425"/>
      <c r="BJ773" s="425"/>
      <c r="BK773" s="425"/>
      <c r="BL773" s="425"/>
      <c r="BM773" s="425"/>
      <c r="BN773" s="425"/>
      <c r="BO773" s="425"/>
      <c r="BP773" s="425"/>
      <c r="BQ773" s="425"/>
      <c r="BR773" s="425"/>
      <c r="BS773" s="425"/>
      <c r="BT773" s="425"/>
      <c r="BU773" s="425"/>
      <c r="BV773" s="425"/>
      <c r="BW773" s="425"/>
      <c r="BX773" s="425"/>
      <c r="BY773" s="425"/>
      <c r="BZ773" s="425"/>
      <c r="CA773" s="425"/>
      <c r="CB773" s="425"/>
      <c r="CC773" s="425"/>
      <c r="CD773" s="425"/>
      <c r="CE773" s="425"/>
      <c r="CF773" s="425"/>
      <c r="CG773" s="425"/>
      <c r="CH773" s="425"/>
      <c r="CI773" s="425"/>
      <c r="CJ773" s="425"/>
      <c r="CK773" s="425"/>
      <c r="CL773" s="425"/>
    </row>
    <row r="774" spans="1:90" ht="25.5">
      <c r="A774" s="426"/>
      <c r="B774" s="414"/>
      <c r="C774" s="427"/>
      <c r="D774" s="428" t="s">
        <v>363</v>
      </c>
      <c r="E774" s="423"/>
      <c r="F774" s="424"/>
      <c r="G774" s="25"/>
      <c r="H774" s="25"/>
      <c r="I774" s="425"/>
      <c r="J774" s="425"/>
      <c r="K774" s="425"/>
      <c r="L774" s="425"/>
      <c r="M774" s="425"/>
      <c r="N774" s="425"/>
      <c r="O774" s="425"/>
      <c r="P774" s="425"/>
      <c r="Q774" s="425"/>
      <c r="R774" s="425"/>
      <c r="S774" s="425"/>
      <c r="T774" s="425"/>
      <c r="U774" s="425"/>
      <c r="V774" s="425"/>
      <c r="W774" s="425"/>
      <c r="X774" s="425"/>
      <c r="Y774" s="425"/>
      <c r="Z774" s="425"/>
      <c r="AA774" s="425"/>
      <c r="AB774" s="425"/>
      <c r="AC774" s="425"/>
      <c r="AD774" s="425"/>
      <c r="AE774" s="425"/>
      <c r="AF774" s="425"/>
      <c r="AG774" s="425"/>
      <c r="AH774" s="425"/>
      <c r="AI774" s="425"/>
      <c r="AJ774" s="425"/>
      <c r="AK774" s="425"/>
      <c r="AL774" s="425"/>
      <c r="AM774" s="425"/>
      <c r="AN774" s="425"/>
      <c r="AO774" s="425"/>
      <c r="AP774" s="425"/>
      <c r="AQ774" s="425"/>
      <c r="AR774" s="425"/>
      <c r="AS774" s="425"/>
      <c r="AT774" s="425"/>
      <c r="AU774" s="425"/>
      <c r="AV774" s="425"/>
      <c r="AW774" s="425"/>
      <c r="AX774" s="425"/>
      <c r="AY774" s="425"/>
      <c r="AZ774" s="425"/>
      <c r="BA774" s="425"/>
      <c r="BB774" s="425"/>
      <c r="BC774" s="425"/>
      <c r="BD774" s="425"/>
      <c r="BE774" s="425"/>
      <c r="BF774" s="425"/>
      <c r="BG774" s="425"/>
      <c r="BH774" s="425"/>
      <c r="BI774" s="425"/>
      <c r="BJ774" s="425"/>
      <c r="BK774" s="425"/>
      <c r="BL774" s="425"/>
      <c r="BM774" s="425"/>
      <c r="BN774" s="425"/>
      <c r="BO774" s="425"/>
      <c r="BP774" s="425"/>
      <c r="BQ774" s="425"/>
      <c r="BR774" s="425"/>
      <c r="BS774" s="425"/>
      <c r="BT774" s="425"/>
      <c r="BU774" s="425"/>
      <c r="BV774" s="425"/>
      <c r="BW774" s="425"/>
      <c r="BX774" s="425"/>
      <c r="BY774" s="425"/>
      <c r="BZ774" s="425"/>
      <c r="CA774" s="425"/>
      <c r="CB774" s="425"/>
      <c r="CC774" s="425"/>
      <c r="CD774" s="425"/>
      <c r="CE774" s="425"/>
      <c r="CF774" s="425"/>
      <c r="CG774" s="425"/>
      <c r="CH774" s="425"/>
      <c r="CI774" s="425"/>
      <c r="CJ774" s="425"/>
      <c r="CK774" s="425"/>
      <c r="CL774" s="425"/>
    </row>
    <row r="775" spans="1:90" ht="15.75">
      <c r="A775" s="426"/>
      <c r="B775" s="414"/>
      <c r="C775" s="427"/>
      <c r="D775" s="428" t="s">
        <v>356</v>
      </c>
      <c r="E775" s="423"/>
      <c r="F775" s="424"/>
      <c r="G775" s="25"/>
      <c r="H775" s="25"/>
      <c r="I775" s="425"/>
      <c r="J775" s="425"/>
      <c r="K775" s="425"/>
      <c r="L775" s="425"/>
      <c r="M775" s="425"/>
      <c r="N775" s="425"/>
      <c r="O775" s="425"/>
      <c r="P775" s="425"/>
      <c r="Q775" s="425"/>
      <c r="R775" s="425"/>
      <c r="S775" s="425"/>
      <c r="T775" s="425"/>
      <c r="U775" s="425"/>
      <c r="V775" s="425"/>
      <c r="W775" s="425"/>
      <c r="X775" s="425"/>
      <c r="Y775" s="425"/>
      <c r="Z775" s="425"/>
      <c r="AA775" s="425"/>
      <c r="AB775" s="425"/>
      <c r="AC775" s="425"/>
      <c r="AD775" s="425"/>
      <c r="AE775" s="425"/>
      <c r="AF775" s="425"/>
      <c r="AG775" s="425"/>
      <c r="AH775" s="425"/>
      <c r="AI775" s="425"/>
      <c r="AJ775" s="425"/>
      <c r="AK775" s="425"/>
      <c r="AL775" s="425"/>
      <c r="AM775" s="425"/>
      <c r="AN775" s="425"/>
      <c r="AO775" s="425"/>
      <c r="AP775" s="425"/>
      <c r="AQ775" s="425"/>
      <c r="AR775" s="425"/>
      <c r="AS775" s="425"/>
      <c r="AT775" s="425"/>
      <c r="AU775" s="425"/>
      <c r="AV775" s="425"/>
      <c r="AW775" s="425"/>
      <c r="AX775" s="425"/>
      <c r="AY775" s="425"/>
      <c r="AZ775" s="425"/>
      <c r="BA775" s="425"/>
      <c r="BB775" s="425"/>
      <c r="BC775" s="425"/>
      <c r="BD775" s="425"/>
      <c r="BE775" s="425"/>
      <c r="BF775" s="425"/>
      <c r="BG775" s="425"/>
      <c r="BH775" s="425"/>
      <c r="BI775" s="425"/>
      <c r="BJ775" s="425"/>
      <c r="BK775" s="425"/>
      <c r="BL775" s="425"/>
      <c r="BM775" s="425"/>
      <c r="BN775" s="425"/>
      <c r="BO775" s="425"/>
      <c r="BP775" s="425"/>
      <c r="BQ775" s="425"/>
      <c r="BR775" s="425"/>
      <c r="BS775" s="425"/>
      <c r="BT775" s="425"/>
      <c r="BU775" s="425"/>
      <c r="BV775" s="425"/>
      <c r="BW775" s="425"/>
      <c r="BX775" s="425"/>
      <c r="BY775" s="425"/>
      <c r="BZ775" s="425"/>
      <c r="CA775" s="425"/>
      <c r="CB775" s="425"/>
      <c r="CC775" s="425"/>
      <c r="CD775" s="425"/>
      <c r="CE775" s="425"/>
      <c r="CF775" s="425"/>
      <c r="CG775" s="425"/>
      <c r="CH775" s="425"/>
      <c r="CI775" s="425"/>
      <c r="CJ775" s="425"/>
      <c r="CK775" s="425"/>
      <c r="CL775" s="425"/>
    </row>
    <row r="776" spans="1:90" ht="15.75">
      <c r="A776" s="426"/>
      <c r="B776" s="414"/>
      <c r="C776" s="427"/>
      <c r="D776" s="432" t="s">
        <v>364</v>
      </c>
      <c r="E776" s="423" t="s">
        <v>16</v>
      </c>
      <c r="F776" s="424">
        <v>900</v>
      </c>
      <c r="G776" s="25"/>
      <c r="H776" s="25">
        <f>F776*G776</f>
        <v>0</v>
      </c>
      <c r="I776" s="425"/>
      <c r="J776" s="425"/>
      <c r="K776" s="425"/>
      <c r="L776" s="425"/>
      <c r="M776" s="425"/>
      <c r="N776" s="425"/>
      <c r="O776" s="425"/>
      <c r="P776" s="425"/>
      <c r="Q776" s="425"/>
      <c r="R776" s="425"/>
      <c r="S776" s="425"/>
      <c r="T776" s="425"/>
      <c r="U776" s="425"/>
      <c r="V776" s="425"/>
      <c r="W776" s="425"/>
      <c r="X776" s="425"/>
      <c r="Y776" s="425"/>
      <c r="Z776" s="425"/>
      <c r="AA776" s="425"/>
      <c r="AB776" s="425"/>
      <c r="AC776" s="425"/>
      <c r="AD776" s="425"/>
      <c r="AE776" s="425"/>
      <c r="AF776" s="425"/>
      <c r="AG776" s="425"/>
      <c r="AH776" s="425"/>
      <c r="AI776" s="425"/>
      <c r="AJ776" s="425"/>
      <c r="AK776" s="425"/>
      <c r="AL776" s="425"/>
      <c r="AM776" s="425"/>
      <c r="AN776" s="425"/>
      <c r="AO776" s="425"/>
      <c r="AP776" s="425"/>
      <c r="AQ776" s="425"/>
      <c r="AR776" s="425"/>
      <c r="AS776" s="425"/>
      <c r="AT776" s="425"/>
      <c r="AU776" s="425"/>
      <c r="AV776" s="425"/>
      <c r="AW776" s="425"/>
      <c r="AX776" s="425"/>
      <c r="AY776" s="425"/>
      <c r="AZ776" s="425"/>
      <c r="BA776" s="425"/>
      <c r="BB776" s="425"/>
      <c r="BC776" s="425"/>
      <c r="BD776" s="425"/>
      <c r="BE776" s="425"/>
      <c r="BF776" s="425"/>
      <c r="BG776" s="425"/>
      <c r="BH776" s="425"/>
      <c r="BI776" s="425"/>
      <c r="BJ776" s="425"/>
      <c r="BK776" s="425"/>
      <c r="BL776" s="425"/>
      <c r="BM776" s="425"/>
      <c r="BN776" s="425"/>
      <c r="BO776" s="425"/>
      <c r="BP776" s="425"/>
      <c r="BQ776" s="425"/>
      <c r="BR776" s="425"/>
      <c r="BS776" s="425"/>
      <c r="BT776" s="425"/>
      <c r="BU776" s="425"/>
      <c r="BV776" s="425"/>
      <c r="BW776" s="425"/>
      <c r="BX776" s="425"/>
      <c r="BY776" s="425"/>
      <c r="BZ776" s="425"/>
      <c r="CA776" s="425"/>
      <c r="CB776" s="425"/>
      <c r="CC776" s="425"/>
      <c r="CD776" s="425"/>
      <c r="CE776" s="425"/>
      <c r="CF776" s="425"/>
      <c r="CG776" s="425"/>
      <c r="CH776" s="425"/>
      <c r="CI776" s="425"/>
      <c r="CJ776" s="425"/>
      <c r="CK776" s="425"/>
      <c r="CL776" s="425"/>
    </row>
    <row r="777" spans="1:90" ht="15.75">
      <c r="A777" s="413"/>
      <c r="B777" s="414"/>
      <c r="C777" s="415"/>
      <c r="D777" s="416"/>
      <c r="E777" s="417"/>
      <c r="F777" s="400"/>
      <c r="G777" s="24"/>
      <c r="H777" s="25"/>
      <c r="I777" s="418"/>
      <c r="J777" s="418"/>
      <c r="K777" s="418"/>
      <c r="L777" s="418"/>
      <c r="M777" s="418"/>
      <c r="N777" s="418"/>
      <c r="O777" s="418"/>
      <c r="P777" s="418"/>
      <c r="Q777" s="418"/>
      <c r="R777" s="418"/>
      <c r="S777" s="418"/>
      <c r="T777" s="418"/>
      <c r="U777" s="418"/>
      <c r="V777" s="418"/>
      <c r="W777" s="418"/>
      <c r="X777" s="418"/>
      <c r="Y777" s="418"/>
      <c r="Z777" s="418"/>
      <c r="AA777" s="418"/>
      <c r="AB777" s="418"/>
      <c r="AC777" s="418"/>
      <c r="AD777" s="418"/>
      <c r="AE777" s="418"/>
      <c r="AF777" s="418"/>
      <c r="AG777" s="418"/>
      <c r="AH777" s="418"/>
      <c r="AI777" s="418"/>
      <c r="AJ777" s="418"/>
      <c r="AK777" s="418"/>
      <c r="AL777" s="418"/>
      <c r="AM777" s="418"/>
      <c r="AN777" s="418"/>
      <c r="AO777" s="418"/>
      <c r="AP777" s="418"/>
      <c r="AQ777" s="418"/>
      <c r="AR777" s="418"/>
      <c r="AS777" s="418"/>
      <c r="AT777" s="418"/>
      <c r="AU777" s="418"/>
      <c r="AV777" s="418"/>
      <c r="AW777" s="418"/>
      <c r="AX777" s="418"/>
      <c r="AY777" s="418"/>
      <c r="AZ777" s="418"/>
      <c r="BA777" s="418"/>
      <c r="BB777" s="418"/>
      <c r="BC777" s="418"/>
      <c r="BD777" s="418"/>
      <c r="BE777" s="418"/>
      <c r="BF777" s="418"/>
      <c r="BG777" s="418"/>
      <c r="BH777" s="418"/>
      <c r="BI777" s="418"/>
      <c r="BJ777" s="418"/>
      <c r="BK777" s="418"/>
      <c r="BL777" s="418"/>
      <c r="BM777" s="418"/>
      <c r="BN777" s="418"/>
      <c r="BO777" s="418"/>
      <c r="BP777" s="418"/>
      <c r="BQ777" s="418"/>
      <c r="BR777" s="418"/>
      <c r="BS777" s="418"/>
      <c r="BT777" s="418"/>
      <c r="BU777" s="418"/>
      <c r="BV777" s="418"/>
      <c r="BW777" s="418"/>
      <c r="BX777" s="418"/>
      <c r="BY777" s="418"/>
      <c r="BZ777" s="418"/>
      <c r="CA777" s="418"/>
      <c r="CB777" s="418"/>
      <c r="CC777" s="418"/>
      <c r="CD777" s="418"/>
      <c r="CE777" s="418"/>
      <c r="CF777" s="418"/>
      <c r="CG777" s="418"/>
      <c r="CH777" s="418"/>
      <c r="CI777" s="418"/>
      <c r="CJ777" s="418"/>
      <c r="CK777" s="418"/>
      <c r="CL777" s="418"/>
    </row>
    <row r="778" spans="1:90" ht="15.75">
      <c r="A778" s="413"/>
      <c r="B778" s="414"/>
      <c r="C778" s="415"/>
      <c r="D778" s="416"/>
      <c r="E778" s="417"/>
      <c r="F778" s="400"/>
      <c r="G778" s="24"/>
      <c r="H778" s="25"/>
      <c r="I778" s="418"/>
      <c r="J778" s="418"/>
      <c r="K778" s="418"/>
      <c r="L778" s="418"/>
      <c r="M778" s="418"/>
      <c r="N778" s="418"/>
      <c r="O778" s="418"/>
      <c r="P778" s="418"/>
      <c r="Q778" s="418"/>
      <c r="R778" s="418"/>
      <c r="S778" s="418"/>
      <c r="T778" s="418"/>
      <c r="U778" s="418"/>
      <c r="V778" s="418"/>
      <c r="W778" s="418"/>
      <c r="X778" s="418"/>
      <c r="Y778" s="418"/>
      <c r="Z778" s="418"/>
      <c r="AA778" s="418"/>
      <c r="AB778" s="418"/>
      <c r="AC778" s="418"/>
      <c r="AD778" s="418"/>
      <c r="AE778" s="418"/>
      <c r="AF778" s="418"/>
      <c r="AG778" s="418"/>
      <c r="AH778" s="418"/>
      <c r="AI778" s="418"/>
      <c r="AJ778" s="418"/>
      <c r="AK778" s="418"/>
      <c r="AL778" s="418"/>
      <c r="AM778" s="418"/>
      <c r="AN778" s="418"/>
      <c r="AO778" s="418"/>
      <c r="AP778" s="418"/>
      <c r="AQ778" s="418"/>
      <c r="AR778" s="418"/>
      <c r="AS778" s="418"/>
      <c r="AT778" s="418"/>
      <c r="AU778" s="418"/>
      <c r="AV778" s="418"/>
      <c r="AW778" s="418"/>
      <c r="AX778" s="418"/>
      <c r="AY778" s="418"/>
      <c r="AZ778" s="418"/>
      <c r="BA778" s="418"/>
      <c r="BB778" s="418"/>
      <c r="BC778" s="418"/>
      <c r="BD778" s="418"/>
      <c r="BE778" s="418"/>
      <c r="BF778" s="418"/>
      <c r="BG778" s="418"/>
      <c r="BH778" s="418"/>
      <c r="BI778" s="418"/>
      <c r="BJ778" s="418"/>
      <c r="BK778" s="418"/>
      <c r="BL778" s="418"/>
      <c r="BM778" s="418"/>
      <c r="BN778" s="418"/>
      <c r="BO778" s="418"/>
      <c r="BP778" s="418"/>
      <c r="BQ778" s="418"/>
      <c r="BR778" s="418"/>
      <c r="BS778" s="418"/>
      <c r="BT778" s="418"/>
      <c r="BU778" s="418"/>
      <c r="BV778" s="418"/>
      <c r="BW778" s="418"/>
      <c r="BX778" s="418"/>
      <c r="BY778" s="418"/>
      <c r="BZ778" s="418"/>
      <c r="CA778" s="418"/>
      <c r="CB778" s="418"/>
      <c r="CC778" s="418"/>
      <c r="CD778" s="418"/>
      <c r="CE778" s="418"/>
      <c r="CF778" s="418"/>
      <c r="CG778" s="418"/>
      <c r="CH778" s="418"/>
      <c r="CI778" s="418"/>
      <c r="CJ778" s="418"/>
      <c r="CK778" s="418"/>
      <c r="CL778" s="418"/>
    </row>
    <row r="779" spans="1:90" ht="51">
      <c r="A779" s="344" t="s">
        <v>306</v>
      </c>
      <c r="B779" s="421"/>
      <c r="C779" s="433">
        <v>6</v>
      </c>
      <c r="D779" s="434" t="s">
        <v>365</v>
      </c>
      <c r="E779" s="417"/>
      <c r="F779" s="400"/>
      <c r="G779" s="24"/>
      <c r="H779" s="25"/>
      <c r="I779" s="418"/>
      <c r="J779" s="418"/>
      <c r="K779" s="418"/>
      <c r="L779" s="418"/>
      <c r="M779" s="418"/>
      <c r="N779" s="418"/>
      <c r="O779" s="418"/>
      <c r="P779" s="418"/>
      <c r="Q779" s="418"/>
      <c r="R779" s="418"/>
      <c r="S779" s="418"/>
      <c r="T779" s="418"/>
      <c r="U779" s="418"/>
      <c r="V779" s="418"/>
      <c r="W779" s="418"/>
      <c r="X779" s="418"/>
      <c r="Y779" s="418"/>
      <c r="Z779" s="418"/>
      <c r="AA779" s="418"/>
      <c r="AB779" s="418"/>
      <c r="AC779" s="418"/>
      <c r="AD779" s="418"/>
      <c r="AE779" s="418"/>
      <c r="AF779" s="418"/>
      <c r="AG779" s="418"/>
      <c r="AH779" s="418"/>
      <c r="AI779" s="418"/>
      <c r="AJ779" s="418"/>
      <c r="AK779" s="418"/>
      <c r="AL779" s="418"/>
      <c r="AM779" s="418"/>
      <c r="AN779" s="418"/>
      <c r="AO779" s="418"/>
      <c r="AP779" s="418"/>
      <c r="AQ779" s="418"/>
      <c r="AR779" s="418"/>
      <c r="AS779" s="418"/>
      <c r="AT779" s="418"/>
      <c r="AU779" s="418"/>
      <c r="AV779" s="418"/>
      <c r="AW779" s="418"/>
      <c r="AX779" s="418"/>
      <c r="AY779" s="418"/>
      <c r="AZ779" s="418"/>
      <c r="BA779" s="418"/>
      <c r="BB779" s="418"/>
      <c r="BC779" s="418"/>
      <c r="BD779" s="418"/>
      <c r="BE779" s="418"/>
      <c r="BF779" s="418"/>
      <c r="BG779" s="418"/>
      <c r="BH779" s="418"/>
      <c r="BI779" s="418"/>
      <c r="BJ779" s="418"/>
      <c r="BK779" s="418"/>
      <c r="BL779" s="418"/>
      <c r="BM779" s="418"/>
      <c r="BN779" s="418"/>
      <c r="BO779" s="418"/>
      <c r="BP779" s="418"/>
      <c r="BQ779" s="418"/>
      <c r="BR779" s="418"/>
      <c r="BS779" s="418"/>
      <c r="BT779" s="418"/>
      <c r="BU779" s="418"/>
      <c r="BV779" s="418"/>
      <c r="BW779" s="418"/>
      <c r="BX779" s="418"/>
      <c r="BY779" s="418"/>
      <c r="BZ779" s="418"/>
      <c r="CA779" s="418"/>
      <c r="CB779" s="418"/>
      <c r="CC779" s="418"/>
      <c r="CD779" s="418"/>
      <c r="CE779" s="418"/>
      <c r="CF779" s="418"/>
      <c r="CG779" s="418"/>
      <c r="CH779" s="418"/>
      <c r="CI779" s="418"/>
      <c r="CJ779" s="418"/>
      <c r="CK779" s="418"/>
      <c r="CL779" s="418"/>
    </row>
    <row r="780" spans="1:90" ht="15.75">
      <c r="A780" s="413"/>
      <c r="B780" s="414"/>
      <c r="C780" s="415"/>
      <c r="D780" s="416"/>
      <c r="E780" s="406" t="s">
        <v>10</v>
      </c>
      <c r="F780" s="407">
        <v>700</v>
      </c>
      <c r="G780" s="24"/>
      <c r="H780" s="25">
        <f>F780*G780</f>
        <v>0</v>
      </c>
      <c r="I780" s="418"/>
      <c r="J780" s="418"/>
      <c r="K780" s="418"/>
      <c r="L780" s="418"/>
      <c r="M780" s="418"/>
      <c r="N780" s="418"/>
      <c r="O780" s="418"/>
      <c r="P780" s="418"/>
      <c r="Q780" s="418"/>
      <c r="R780" s="418"/>
      <c r="S780" s="418"/>
      <c r="T780" s="418"/>
      <c r="U780" s="418"/>
      <c r="V780" s="418"/>
      <c r="W780" s="418"/>
      <c r="X780" s="418"/>
      <c r="Y780" s="418"/>
      <c r="Z780" s="418"/>
      <c r="AA780" s="418"/>
      <c r="AB780" s="418"/>
      <c r="AC780" s="418"/>
      <c r="AD780" s="418"/>
      <c r="AE780" s="418"/>
      <c r="AF780" s="418"/>
      <c r="AG780" s="418"/>
      <c r="AH780" s="418"/>
      <c r="AI780" s="418"/>
      <c r="AJ780" s="418"/>
      <c r="AK780" s="418"/>
      <c r="AL780" s="418"/>
      <c r="AM780" s="418"/>
      <c r="AN780" s="418"/>
      <c r="AO780" s="418"/>
      <c r="AP780" s="418"/>
      <c r="AQ780" s="418"/>
      <c r="AR780" s="418"/>
      <c r="AS780" s="418"/>
      <c r="AT780" s="418"/>
      <c r="AU780" s="418"/>
      <c r="AV780" s="418"/>
      <c r="AW780" s="418"/>
      <c r="AX780" s="418"/>
      <c r="AY780" s="418"/>
      <c r="AZ780" s="418"/>
      <c r="BA780" s="418"/>
      <c r="BB780" s="418"/>
      <c r="BC780" s="418"/>
      <c r="BD780" s="418"/>
      <c r="BE780" s="418"/>
      <c r="BF780" s="418"/>
      <c r="BG780" s="418"/>
      <c r="BH780" s="418"/>
      <c r="BI780" s="418"/>
      <c r="BJ780" s="418"/>
      <c r="BK780" s="418"/>
      <c r="BL780" s="418"/>
      <c r="BM780" s="418"/>
      <c r="BN780" s="418"/>
      <c r="BO780" s="418"/>
      <c r="BP780" s="418"/>
      <c r="BQ780" s="418"/>
      <c r="BR780" s="418"/>
      <c r="BS780" s="418"/>
      <c r="BT780" s="418"/>
      <c r="BU780" s="418"/>
      <c r="BV780" s="418"/>
      <c r="BW780" s="418"/>
      <c r="BX780" s="418"/>
      <c r="BY780" s="418"/>
      <c r="BZ780" s="418"/>
      <c r="CA780" s="418"/>
      <c r="CB780" s="418"/>
      <c r="CC780" s="418"/>
      <c r="CD780" s="418"/>
      <c r="CE780" s="418"/>
      <c r="CF780" s="418"/>
      <c r="CG780" s="418"/>
      <c r="CH780" s="418"/>
      <c r="CI780" s="418"/>
      <c r="CJ780" s="418"/>
      <c r="CK780" s="418"/>
      <c r="CL780" s="418"/>
    </row>
    <row r="781" spans="1:90" ht="15.75">
      <c r="A781" s="413"/>
      <c r="B781" s="414"/>
      <c r="C781" s="415"/>
      <c r="D781" s="416"/>
      <c r="E781" s="417"/>
      <c r="F781" s="400"/>
      <c r="G781" s="24"/>
      <c r="H781" s="25"/>
      <c r="I781" s="418"/>
      <c r="J781" s="418"/>
      <c r="K781" s="418"/>
      <c r="L781" s="418"/>
      <c r="M781" s="418"/>
      <c r="N781" s="418"/>
      <c r="O781" s="418"/>
      <c r="P781" s="418"/>
      <c r="Q781" s="418"/>
      <c r="R781" s="418"/>
      <c r="S781" s="418"/>
      <c r="T781" s="418"/>
      <c r="U781" s="418"/>
      <c r="V781" s="418"/>
      <c r="W781" s="418"/>
      <c r="X781" s="418"/>
      <c r="Y781" s="418"/>
      <c r="Z781" s="418"/>
      <c r="AA781" s="418"/>
      <c r="AB781" s="418"/>
      <c r="AC781" s="418"/>
      <c r="AD781" s="418"/>
      <c r="AE781" s="418"/>
      <c r="AF781" s="418"/>
      <c r="AG781" s="418"/>
      <c r="AH781" s="418"/>
      <c r="AI781" s="418"/>
      <c r="AJ781" s="418"/>
      <c r="AK781" s="418"/>
      <c r="AL781" s="418"/>
      <c r="AM781" s="418"/>
      <c r="AN781" s="418"/>
      <c r="AO781" s="418"/>
      <c r="AP781" s="418"/>
      <c r="AQ781" s="418"/>
      <c r="AR781" s="418"/>
      <c r="AS781" s="418"/>
      <c r="AT781" s="418"/>
      <c r="AU781" s="418"/>
      <c r="AV781" s="418"/>
      <c r="AW781" s="418"/>
      <c r="AX781" s="418"/>
      <c r="AY781" s="418"/>
      <c r="AZ781" s="418"/>
      <c r="BA781" s="418"/>
      <c r="BB781" s="418"/>
      <c r="BC781" s="418"/>
      <c r="BD781" s="418"/>
      <c r="BE781" s="418"/>
      <c r="BF781" s="418"/>
      <c r="BG781" s="418"/>
      <c r="BH781" s="418"/>
      <c r="BI781" s="418"/>
      <c r="BJ781" s="418"/>
      <c r="BK781" s="418"/>
      <c r="BL781" s="418"/>
      <c r="BM781" s="418"/>
      <c r="BN781" s="418"/>
      <c r="BO781" s="418"/>
      <c r="BP781" s="418"/>
      <c r="BQ781" s="418"/>
      <c r="BR781" s="418"/>
      <c r="BS781" s="418"/>
      <c r="BT781" s="418"/>
      <c r="BU781" s="418"/>
      <c r="BV781" s="418"/>
      <c r="BW781" s="418"/>
      <c r="BX781" s="418"/>
      <c r="BY781" s="418"/>
      <c r="BZ781" s="418"/>
      <c r="CA781" s="418"/>
      <c r="CB781" s="418"/>
      <c r="CC781" s="418"/>
      <c r="CD781" s="418"/>
      <c r="CE781" s="418"/>
      <c r="CF781" s="418"/>
      <c r="CG781" s="418"/>
      <c r="CH781" s="418"/>
      <c r="CI781" s="418"/>
      <c r="CJ781" s="418"/>
      <c r="CK781" s="418"/>
      <c r="CL781" s="418"/>
    </row>
    <row r="782" spans="1:90" ht="15.75">
      <c r="A782" s="413"/>
      <c r="B782" s="414"/>
      <c r="C782" s="415"/>
      <c r="D782" s="416"/>
      <c r="E782" s="417"/>
      <c r="F782" s="400"/>
      <c r="G782" s="24"/>
      <c r="H782" s="25"/>
      <c r="I782" s="418"/>
      <c r="J782" s="418"/>
      <c r="K782" s="418"/>
      <c r="L782" s="418"/>
      <c r="M782" s="418"/>
      <c r="N782" s="418"/>
      <c r="O782" s="418"/>
      <c r="P782" s="418"/>
      <c r="Q782" s="418"/>
      <c r="R782" s="418"/>
      <c r="S782" s="418"/>
      <c r="T782" s="418"/>
      <c r="U782" s="418"/>
      <c r="V782" s="418"/>
      <c r="W782" s="418"/>
      <c r="X782" s="418"/>
      <c r="Y782" s="418"/>
      <c r="Z782" s="418"/>
      <c r="AA782" s="418"/>
      <c r="AB782" s="418"/>
      <c r="AC782" s="418"/>
      <c r="AD782" s="418"/>
      <c r="AE782" s="418"/>
      <c r="AF782" s="418"/>
      <c r="AG782" s="418"/>
      <c r="AH782" s="418"/>
      <c r="AI782" s="418"/>
      <c r="AJ782" s="418"/>
      <c r="AK782" s="418"/>
      <c r="AL782" s="418"/>
      <c r="AM782" s="418"/>
      <c r="AN782" s="418"/>
      <c r="AO782" s="418"/>
      <c r="AP782" s="418"/>
      <c r="AQ782" s="418"/>
      <c r="AR782" s="418"/>
      <c r="AS782" s="418"/>
      <c r="AT782" s="418"/>
      <c r="AU782" s="418"/>
      <c r="AV782" s="418"/>
      <c r="AW782" s="418"/>
      <c r="AX782" s="418"/>
      <c r="AY782" s="418"/>
      <c r="AZ782" s="418"/>
      <c r="BA782" s="418"/>
      <c r="BB782" s="418"/>
      <c r="BC782" s="418"/>
      <c r="BD782" s="418"/>
      <c r="BE782" s="418"/>
      <c r="BF782" s="418"/>
      <c r="BG782" s="418"/>
      <c r="BH782" s="418"/>
      <c r="BI782" s="418"/>
      <c r="BJ782" s="418"/>
      <c r="BK782" s="418"/>
      <c r="BL782" s="418"/>
      <c r="BM782" s="418"/>
      <c r="BN782" s="418"/>
      <c r="BO782" s="418"/>
      <c r="BP782" s="418"/>
      <c r="BQ782" s="418"/>
      <c r="BR782" s="418"/>
      <c r="BS782" s="418"/>
      <c r="BT782" s="418"/>
      <c r="BU782" s="418"/>
      <c r="BV782" s="418"/>
      <c r="BW782" s="418"/>
      <c r="BX782" s="418"/>
      <c r="BY782" s="418"/>
      <c r="BZ782" s="418"/>
      <c r="CA782" s="418"/>
      <c r="CB782" s="418"/>
      <c r="CC782" s="418"/>
      <c r="CD782" s="418"/>
      <c r="CE782" s="418"/>
      <c r="CF782" s="418"/>
      <c r="CG782" s="418"/>
      <c r="CH782" s="418"/>
      <c r="CI782" s="418"/>
      <c r="CJ782" s="418"/>
      <c r="CK782" s="418"/>
      <c r="CL782" s="418"/>
    </row>
    <row r="783" spans="1:90" ht="15.75">
      <c r="A783" s="344" t="s">
        <v>306</v>
      </c>
      <c r="B783" s="421"/>
      <c r="C783" s="433">
        <v>7</v>
      </c>
      <c r="D783" s="405" t="s">
        <v>366</v>
      </c>
      <c r="E783" s="406"/>
      <c r="F783" s="407"/>
      <c r="G783" s="24"/>
      <c r="H783" s="25"/>
      <c r="I783" s="418"/>
      <c r="J783" s="418"/>
      <c r="K783" s="418"/>
      <c r="L783" s="418"/>
      <c r="M783" s="418"/>
      <c r="N783" s="418"/>
      <c r="O783" s="418"/>
      <c r="P783" s="418"/>
      <c r="Q783" s="418"/>
      <c r="R783" s="418"/>
      <c r="S783" s="418"/>
      <c r="T783" s="418"/>
      <c r="U783" s="418"/>
      <c r="V783" s="418"/>
      <c r="W783" s="418"/>
      <c r="X783" s="418"/>
      <c r="Y783" s="418"/>
      <c r="Z783" s="418"/>
      <c r="AA783" s="418"/>
      <c r="AB783" s="418"/>
      <c r="AC783" s="418"/>
      <c r="AD783" s="418"/>
      <c r="AE783" s="418"/>
      <c r="AF783" s="418"/>
      <c r="AG783" s="418"/>
      <c r="AH783" s="418"/>
      <c r="AI783" s="418"/>
      <c r="AJ783" s="418"/>
      <c r="AK783" s="418"/>
      <c r="AL783" s="418"/>
      <c r="AM783" s="418"/>
      <c r="AN783" s="418"/>
      <c r="AO783" s="418"/>
      <c r="AP783" s="418"/>
      <c r="AQ783" s="418"/>
      <c r="AR783" s="418"/>
      <c r="AS783" s="418"/>
      <c r="AT783" s="418"/>
      <c r="AU783" s="418"/>
      <c r="AV783" s="418"/>
      <c r="AW783" s="418"/>
      <c r="AX783" s="418"/>
      <c r="AY783" s="418"/>
      <c r="AZ783" s="418"/>
      <c r="BA783" s="418"/>
      <c r="BB783" s="418"/>
      <c r="BC783" s="418"/>
      <c r="BD783" s="418"/>
      <c r="BE783" s="418"/>
      <c r="BF783" s="418"/>
      <c r="BG783" s="418"/>
      <c r="BH783" s="418"/>
      <c r="BI783" s="418"/>
      <c r="BJ783" s="418"/>
      <c r="BK783" s="418"/>
      <c r="BL783" s="418"/>
      <c r="BM783" s="418"/>
      <c r="BN783" s="418"/>
      <c r="BO783" s="418"/>
      <c r="BP783" s="418"/>
      <c r="BQ783" s="418"/>
      <c r="BR783" s="418"/>
      <c r="BS783" s="418"/>
      <c r="BT783" s="418"/>
      <c r="BU783" s="418"/>
      <c r="BV783" s="418"/>
      <c r="BW783" s="418"/>
      <c r="BX783" s="418"/>
      <c r="BY783" s="418"/>
      <c r="BZ783" s="418"/>
      <c r="CA783" s="418"/>
      <c r="CB783" s="418"/>
      <c r="CC783" s="418"/>
      <c r="CD783" s="418"/>
      <c r="CE783" s="418"/>
      <c r="CF783" s="418"/>
      <c r="CG783" s="418"/>
      <c r="CH783" s="418"/>
      <c r="CI783" s="418"/>
      <c r="CJ783" s="418"/>
      <c r="CK783" s="418"/>
      <c r="CL783" s="418"/>
    </row>
    <row r="784" spans="1:90" ht="63.75">
      <c r="A784" s="413"/>
      <c r="B784" s="414"/>
      <c r="C784" s="415"/>
      <c r="D784" s="435" t="s">
        <v>367</v>
      </c>
      <c r="E784" s="406"/>
      <c r="F784" s="407"/>
      <c r="G784" s="24"/>
      <c r="H784" s="25"/>
      <c r="I784" s="418"/>
      <c r="J784" s="418"/>
      <c r="K784" s="418"/>
      <c r="L784" s="418"/>
      <c r="M784" s="418"/>
      <c r="N784" s="418"/>
      <c r="O784" s="418"/>
      <c r="P784" s="418"/>
      <c r="Q784" s="418"/>
      <c r="R784" s="418"/>
      <c r="S784" s="418"/>
      <c r="T784" s="418"/>
      <c r="U784" s="418"/>
      <c r="V784" s="418"/>
      <c r="W784" s="418"/>
      <c r="X784" s="418"/>
      <c r="Y784" s="418"/>
      <c r="Z784" s="418"/>
      <c r="AA784" s="418"/>
      <c r="AB784" s="418"/>
      <c r="AC784" s="418"/>
      <c r="AD784" s="418"/>
      <c r="AE784" s="418"/>
      <c r="AF784" s="418"/>
      <c r="AG784" s="418"/>
      <c r="AH784" s="418"/>
      <c r="AI784" s="418"/>
      <c r="AJ784" s="418"/>
      <c r="AK784" s="418"/>
      <c r="AL784" s="418"/>
      <c r="AM784" s="418"/>
      <c r="AN784" s="418"/>
      <c r="AO784" s="418"/>
      <c r="AP784" s="418"/>
      <c r="AQ784" s="418"/>
      <c r="AR784" s="418"/>
      <c r="AS784" s="418"/>
      <c r="AT784" s="418"/>
      <c r="AU784" s="418"/>
      <c r="AV784" s="418"/>
      <c r="AW784" s="418"/>
      <c r="AX784" s="418"/>
      <c r="AY784" s="418"/>
      <c r="AZ784" s="418"/>
      <c r="BA784" s="418"/>
      <c r="BB784" s="418"/>
      <c r="BC784" s="418"/>
      <c r="BD784" s="418"/>
      <c r="BE784" s="418"/>
      <c r="BF784" s="418"/>
      <c r="BG784" s="418"/>
      <c r="BH784" s="418"/>
      <c r="BI784" s="418"/>
      <c r="BJ784" s="418"/>
      <c r="BK784" s="418"/>
      <c r="BL784" s="418"/>
      <c r="BM784" s="418"/>
      <c r="BN784" s="418"/>
      <c r="BO784" s="418"/>
      <c r="BP784" s="418"/>
      <c r="BQ784" s="418"/>
      <c r="BR784" s="418"/>
      <c r="BS784" s="418"/>
      <c r="BT784" s="418"/>
      <c r="BU784" s="418"/>
      <c r="BV784" s="418"/>
      <c r="BW784" s="418"/>
      <c r="BX784" s="418"/>
      <c r="BY784" s="418"/>
      <c r="BZ784" s="418"/>
      <c r="CA784" s="418"/>
      <c r="CB784" s="418"/>
      <c r="CC784" s="418"/>
      <c r="CD784" s="418"/>
      <c r="CE784" s="418"/>
      <c r="CF784" s="418"/>
      <c r="CG784" s="418"/>
      <c r="CH784" s="418"/>
      <c r="CI784" s="418"/>
      <c r="CJ784" s="418"/>
      <c r="CK784" s="418"/>
      <c r="CL784" s="418"/>
    </row>
    <row r="785" spans="1:90" ht="15.75">
      <c r="A785" s="413"/>
      <c r="B785" s="414"/>
      <c r="C785" s="415"/>
      <c r="D785" s="435" t="s">
        <v>368</v>
      </c>
      <c r="E785" s="406"/>
      <c r="F785" s="407"/>
      <c r="G785" s="24"/>
      <c r="H785" s="25"/>
      <c r="I785" s="418"/>
      <c r="J785" s="418"/>
      <c r="K785" s="418"/>
      <c r="L785" s="418"/>
      <c r="M785" s="418"/>
      <c r="N785" s="418"/>
      <c r="O785" s="418"/>
      <c r="P785" s="418"/>
      <c r="Q785" s="418"/>
      <c r="R785" s="418"/>
      <c r="S785" s="418"/>
      <c r="T785" s="418"/>
      <c r="U785" s="418"/>
      <c r="V785" s="418"/>
      <c r="W785" s="418"/>
      <c r="X785" s="418"/>
      <c r="Y785" s="418"/>
      <c r="Z785" s="418"/>
      <c r="AA785" s="418"/>
      <c r="AB785" s="418"/>
      <c r="AC785" s="418"/>
      <c r="AD785" s="418"/>
      <c r="AE785" s="418"/>
      <c r="AF785" s="418"/>
      <c r="AG785" s="418"/>
      <c r="AH785" s="418"/>
      <c r="AI785" s="418"/>
      <c r="AJ785" s="418"/>
      <c r="AK785" s="418"/>
      <c r="AL785" s="418"/>
      <c r="AM785" s="418"/>
      <c r="AN785" s="418"/>
      <c r="AO785" s="418"/>
      <c r="AP785" s="418"/>
      <c r="AQ785" s="418"/>
      <c r="AR785" s="418"/>
      <c r="AS785" s="418"/>
      <c r="AT785" s="418"/>
      <c r="AU785" s="418"/>
      <c r="AV785" s="418"/>
      <c r="AW785" s="418"/>
      <c r="AX785" s="418"/>
      <c r="AY785" s="418"/>
      <c r="AZ785" s="418"/>
      <c r="BA785" s="418"/>
      <c r="BB785" s="418"/>
      <c r="BC785" s="418"/>
      <c r="BD785" s="418"/>
      <c r="BE785" s="418"/>
      <c r="BF785" s="418"/>
      <c r="BG785" s="418"/>
      <c r="BH785" s="418"/>
      <c r="BI785" s="418"/>
      <c r="BJ785" s="418"/>
      <c r="BK785" s="418"/>
      <c r="BL785" s="418"/>
      <c r="BM785" s="418"/>
      <c r="BN785" s="418"/>
      <c r="BO785" s="418"/>
      <c r="BP785" s="418"/>
      <c r="BQ785" s="418"/>
      <c r="BR785" s="418"/>
      <c r="BS785" s="418"/>
      <c r="BT785" s="418"/>
      <c r="BU785" s="418"/>
      <c r="BV785" s="418"/>
      <c r="BW785" s="418"/>
      <c r="BX785" s="418"/>
      <c r="BY785" s="418"/>
      <c r="BZ785" s="418"/>
      <c r="CA785" s="418"/>
      <c r="CB785" s="418"/>
      <c r="CC785" s="418"/>
      <c r="CD785" s="418"/>
      <c r="CE785" s="418"/>
      <c r="CF785" s="418"/>
      <c r="CG785" s="418"/>
      <c r="CH785" s="418"/>
      <c r="CI785" s="418"/>
      <c r="CJ785" s="418"/>
      <c r="CK785" s="418"/>
      <c r="CL785" s="418"/>
    </row>
    <row r="786" spans="1:90" ht="38.25">
      <c r="A786" s="413"/>
      <c r="B786" s="414"/>
      <c r="C786" s="415"/>
      <c r="D786" s="435" t="s">
        <v>369</v>
      </c>
      <c r="E786" s="406"/>
      <c r="F786" s="407"/>
      <c r="G786" s="24"/>
      <c r="H786" s="25"/>
      <c r="I786" s="418"/>
      <c r="J786" s="418"/>
      <c r="K786" s="418"/>
      <c r="L786" s="418"/>
      <c r="M786" s="418"/>
      <c r="N786" s="418"/>
      <c r="O786" s="418"/>
      <c r="P786" s="418"/>
      <c r="Q786" s="418"/>
      <c r="R786" s="418"/>
      <c r="S786" s="418"/>
      <c r="T786" s="418"/>
      <c r="U786" s="418"/>
      <c r="V786" s="418"/>
      <c r="W786" s="418"/>
      <c r="X786" s="418"/>
      <c r="Y786" s="418"/>
      <c r="Z786" s="418"/>
      <c r="AA786" s="418"/>
      <c r="AB786" s="418"/>
      <c r="AC786" s="418"/>
      <c r="AD786" s="418"/>
      <c r="AE786" s="418"/>
      <c r="AF786" s="418"/>
      <c r="AG786" s="418"/>
      <c r="AH786" s="418"/>
      <c r="AI786" s="418"/>
      <c r="AJ786" s="418"/>
      <c r="AK786" s="418"/>
      <c r="AL786" s="418"/>
      <c r="AM786" s="418"/>
      <c r="AN786" s="418"/>
      <c r="AO786" s="418"/>
      <c r="AP786" s="418"/>
      <c r="AQ786" s="418"/>
      <c r="AR786" s="418"/>
      <c r="AS786" s="418"/>
      <c r="AT786" s="418"/>
      <c r="AU786" s="418"/>
      <c r="AV786" s="418"/>
      <c r="AW786" s="418"/>
      <c r="AX786" s="418"/>
      <c r="AY786" s="418"/>
      <c r="AZ786" s="418"/>
      <c r="BA786" s="418"/>
      <c r="BB786" s="418"/>
      <c r="BC786" s="418"/>
      <c r="BD786" s="418"/>
      <c r="BE786" s="418"/>
      <c r="BF786" s="418"/>
      <c r="BG786" s="418"/>
      <c r="BH786" s="418"/>
      <c r="BI786" s="418"/>
      <c r="BJ786" s="418"/>
      <c r="BK786" s="418"/>
      <c r="BL786" s="418"/>
      <c r="BM786" s="418"/>
      <c r="BN786" s="418"/>
      <c r="BO786" s="418"/>
      <c r="BP786" s="418"/>
      <c r="BQ786" s="418"/>
      <c r="BR786" s="418"/>
      <c r="BS786" s="418"/>
      <c r="BT786" s="418"/>
      <c r="BU786" s="418"/>
      <c r="BV786" s="418"/>
      <c r="BW786" s="418"/>
      <c r="BX786" s="418"/>
      <c r="BY786" s="418"/>
      <c r="BZ786" s="418"/>
      <c r="CA786" s="418"/>
      <c r="CB786" s="418"/>
      <c r="CC786" s="418"/>
      <c r="CD786" s="418"/>
      <c r="CE786" s="418"/>
      <c r="CF786" s="418"/>
      <c r="CG786" s="418"/>
      <c r="CH786" s="418"/>
      <c r="CI786" s="418"/>
      <c r="CJ786" s="418"/>
      <c r="CK786" s="418"/>
      <c r="CL786" s="418"/>
    </row>
    <row r="787" spans="1:90" ht="38.25">
      <c r="A787" s="413"/>
      <c r="B787" s="414"/>
      <c r="C787" s="415"/>
      <c r="D787" s="435" t="s">
        <v>370</v>
      </c>
      <c r="E787" s="406"/>
      <c r="F787" s="407"/>
      <c r="G787" s="24"/>
      <c r="H787" s="25"/>
      <c r="I787" s="418"/>
      <c r="J787" s="418"/>
      <c r="K787" s="418"/>
      <c r="L787" s="418"/>
      <c r="M787" s="418"/>
      <c r="N787" s="418"/>
      <c r="O787" s="418"/>
      <c r="P787" s="418"/>
      <c r="Q787" s="418"/>
      <c r="R787" s="418"/>
      <c r="S787" s="418"/>
      <c r="T787" s="418"/>
      <c r="U787" s="418"/>
      <c r="V787" s="418"/>
      <c r="W787" s="418"/>
      <c r="X787" s="418"/>
      <c r="Y787" s="418"/>
      <c r="Z787" s="418"/>
      <c r="AA787" s="418"/>
      <c r="AB787" s="418"/>
      <c r="AC787" s="418"/>
      <c r="AD787" s="418"/>
      <c r="AE787" s="418"/>
      <c r="AF787" s="418"/>
      <c r="AG787" s="418"/>
      <c r="AH787" s="418"/>
      <c r="AI787" s="418"/>
      <c r="AJ787" s="418"/>
      <c r="AK787" s="418"/>
      <c r="AL787" s="418"/>
      <c r="AM787" s="418"/>
      <c r="AN787" s="418"/>
      <c r="AO787" s="418"/>
      <c r="AP787" s="418"/>
      <c r="AQ787" s="418"/>
      <c r="AR787" s="418"/>
      <c r="AS787" s="418"/>
      <c r="AT787" s="418"/>
      <c r="AU787" s="418"/>
      <c r="AV787" s="418"/>
      <c r="AW787" s="418"/>
      <c r="AX787" s="418"/>
      <c r="AY787" s="418"/>
      <c r="AZ787" s="418"/>
      <c r="BA787" s="418"/>
      <c r="BB787" s="418"/>
      <c r="BC787" s="418"/>
      <c r="BD787" s="418"/>
      <c r="BE787" s="418"/>
      <c r="BF787" s="418"/>
      <c r="BG787" s="418"/>
      <c r="BH787" s="418"/>
      <c r="BI787" s="418"/>
      <c r="BJ787" s="418"/>
      <c r="BK787" s="418"/>
      <c r="BL787" s="418"/>
      <c r="BM787" s="418"/>
      <c r="BN787" s="418"/>
      <c r="BO787" s="418"/>
      <c r="BP787" s="418"/>
      <c r="BQ787" s="418"/>
      <c r="BR787" s="418"/>
      <c r="BS787" s="418"/>
      <c r="BT787" s="418"/>
      <c r="BU787" s="418"/>
      <c r="BV787" s="418"/>
      <c r="BW787" s="418"/>
      <c r="BX787" s="418"/>
      <c r="BY787" s="418"/>
      <c r="BZ787" s="418"/>
      <c r="CA787" s="418"/>
      <c r="CB787" s="418"/>
      <c r="CC787" s="418"/>
      <c r="CD787" s="418"/>
      <c r="CE787" s="418"/>
      <c r="CF787" s="418"/>
      <c r="CG787" s="418"/>
      <c r="CH787" s="418"/>
      <c r="CI787" s="418"/>
      <c r="CJ787" s="418"/>
      <c r="CK787" s="418"/>
      <c r="CL787" s="418"/>
    </row>
    <row r="788" spans="1:90" ht="38.25">
      <c r="A788" s="413"/>
      <c r="B788" s="414"/>
      <c r="C788" s="415"/>
      <c r="D788" s="435" t="s">
        <v>371</v>
      </c>
      <c r="E788" s="406"/>
      <c r="F788" s="407"/>
      <c r="G788" s="24"/>
      <c r="H788" s="25"/>
      <c r="I788" s="418"/>
      <c r="J788" s="418"/>
      <c r="K788" s="418"/>
      <c r="L788" s="418"/>
      <c r="M788" s="418"/>
      <c r="N788" s="418"/>
      <c r="O788" s="418"/>
      <c r="P788" s="418"/>
      <c r="Q788" s="418"/>
      <c r="R788" s="418"/>
      <c r="S788" s="418"/>
      <c r="T788" s="418"/>
      <c r="U788" s="418"/>
      <c r="V788" s="418"/>
      <c r="W788" s="418"/>
      <c r="X788" s="418"/>
      <c r="Y788" s="418"/>
      <c r="Z788" s="418"/>
      <c r="AA788" s="418"/>
      <c r="AB788" s="418"/>
      <c r="AC788" s="418"/>
      <c r="AD788" s="418"/>
      <c r="AE788" s="418"/>
      <c r="AF788" s="418"/>
      <c r="AG788" s="418"/>
      <c r="AH788" s="418"/>
      <c r="AI788" s="418"/>
      <c r="AJ788" s="418"/>
      <c r="AK788" s="418"/>
      <c r="AL788" s="418"/>
      <c r="AM788" s="418"/>
      <c r="AN788" s="418"/>
      <c r="AO788" s="418"/>
      <c r="AP788" s="418"/>
      <c r="AQ788" s="418"/>
      <c r="AR788" s="418"/>
      <c r="AS788" s="418"/>
      <c r="AT788" s="418"/>
      <c r="AU788" s="418"/>
      <c r="AV788" s="418"/>
      <c r="AW788" s="418"/>
      <c r="AX788" s="418"/>
      <c r="AY788" s="418"/>
      <c r="AZ788" s="418"/>
      <c r="BA788" s="418"/>
      <c r="BB788" s="418"/>
      <c r="BC788" s="418"/>
      <c r="BD788" s="418"/>
      <c r="BE788" s="418"/>
      <c r="BF788" s="418"/>
      <c r="BG788" s="418"/>
      <c r="BH788" s="418"/>
      <c r="BI788" s="418"/>
      <c r="BJ788" s="418"/>
      <c r="BK788" s="418"/>
      <c r="BL788" s="418"/>
      <c r="BM788" s="418"/>
      <c r="BN788" s="418"/>
      <c r="BO788" s="418"/>
      <c r="BP788" s="418"/>
      <c r="BQ788" s="418"/>
      <c r="BR788" s="418"/>
      <c r="BS788" s="418"/>
      <c r="BT788" s="418"/>
      <c r="BU788" s="418"/>
      <c r="BV788" s="418"/>
      <c r="BW788" s="418"/>
      <c r="BX788" s="418"/>
      <c r="BY788" s="418"/>
      <c r="BZ788" s="418"/>
      <c r="CA788" s="418"/>
      <c r="CB788" s="418"/>
      <c r="CC788" s="418"/>
      <c r="CD788" s="418"/>
      <c r="CE788" s="418"/>
      <c r="CF788" s="418"/>
      <c r="CG788" s="418"/>
      <c r="CH788" s="418"/>
      <c r="CI788" s="418"/>
      <c r="CJ788" s="418"/>
      <c r="CK788" s="418"/>
      <c r="CL788" s="418"/>
    </row>
    <row r="789" spans="1:90" ht="38.25">
      <c r="A789" s="413"/>
      <c r="B789" s="414"/>
      <c r="C789" s="415"/>
      <c r="D789" s="435" t="s">
        <v>372</v>
      </c>
      <c r="E789" s="406"/>
      <c r="F789" s="407"/>
      <c r="G789" s="24"/>
      <c r="H789" s="25"/>
      <c r="I789" s="418"/>
      <c r="J789" s="418"/>
      <c r="K789" s="418"/>
      <c r="L789" s="418"/>
      <c r="M789" s="418"/>
      <c r="N789" s="418"/>
      <c r="O789" s="418"/>
      <c r="P789" s="418"/>
      <c r="Q789" s="418"/>
      <c r="R789" s="418"/>
      <c r="S789" s="418"/>
      <c r="T789" s="418"/>
      <c r="U789" s="418"/>
      <c r="V789" s="418"/>
      <c r="W789" s="418"/>
      <c r="X789" s="418"/>
      <c r="Y789" s="418"/>
      <c r="Z789" s="418"/>
      <c r="AA789" s="418"/>
      <c r="AB789" s="418"/>
      <c r="AC789" s="418"/>
      <c r="AD789" s="418"/>
      <c r="AE789" s="418"/>
      <c r="AF789" s="418"/>
      <c r="AG789" s="418"/>
      <c r="AH789" s="418"/>
      <c r="AI789" s="418"/>
      <c r="AJ789" s="418"/>
      <c r="AK789" s="418"/>
      <c r="AL789" s="418"/>
      <c r="AM789" s="418"/>
      <c r="AN789" s="418"/>
      <c r="AO789" s="418"/>
      <c r="AP789" s="418"/>
      <c r="AQ789" s="418"/>
      <c r="AR789" s="418"/>
      <c r="AS789" s="418"/>
      <c r="AT789" s="418"/>
      <c r="AU789" s="418"/>
      <c r="AV789" s="418"/>
      <c r="AW789" s="418"/>
      <c r="AX789" s="418"/>
      <c r="AY789" s="418"/>
      <c r="AZ789" s="418"/>
      <c r="BA789" s="418"/>
      <c r="BB789" s="418"/>
      <c r="BC789" s="418"/>
      <c r="BD789" s="418"/>
      <c r="BE789" s="418"/>
      <c r="BF789" s="418"/>
      <c r="BG789" s="418"/>
      <c r="BH789" s="418"/>
      <c r="BI789" s="418"/>
      <c r="BJ789" s="418"/>
      <c r="BK789" s="418"/>
      <c r="BL789" s="418"/>
      <c r="BM789" s="418"/>
      <c r="BN789" s="418"/>
      <c r="BO789" s="418"/>
      <c r="BP789" s="418"/>
      <c r="BQ789" s="418"/>
      <c r="BR789" s="418"/>
      <c r="BS789" s="418"/>
      <c r="BT789" s="418"/>
      <c r="BU789" s="418"/>
      <c r="BV789" s="418"/>
      <c r="BW789" s="418"/>
      <c r="BX789" s="418"/>
      <c r="BY789" s="418"/>
      <c r="BZ789" s="418"/>
      <c r="CA789" s="418"/>
      <c r="CB789" s="418"/>
      <c r="CC789" s="418"/>
      <c r="CD789" s="418"/>
      <c r="CE789" s="418"/>
      <c r="CF789" s="418"/>
      <c r="CG789" s="418"/>
      <c r="CH789" s="418"/>
      <c r="CI789" s="418"/>
      <c r="CJ789" s="418"/>
      <c r="CK789" s="418"/>
      <c r="CL789" s="418"/>
    </row>
    <row r="790" spans="1:90" ht="25.5">
      <c r="A790" s="413"/>
      <c r="B790" s="414"/>
      <c r="C790" s="415"/>
      <c r="D790" s="435" t="s">
        <v>373</v>
      </c>
      <c r="E790" s="406"/>
      <c r="F790" s="407"/>
      <c r="G790" s="24"/>
      <c r="H790" s="25"/>
      <c r="I790" s="418"/>
      <c r="J790" s="418"/>
      <c r="K790" s="418"/>
      <c r="L790" s="418"/>
      <c r="M790" s="418"/>
      <c r="N790" s="418"/>
      <c r="O790" s="418"/>
      <c r="P790" s="418"/>
      <c r="Q790" s="418"/>
      <c r="R790" s="418"/>
      <c r="S790" s="418"/>
      <c r="T790" s="418"/>
      <c r="U790" s="418"/>
      <c r="V790" s="418"/>
      <c r="W790" s="418"/>
      <c r="X790" s="418"/>
      <c r="Y790" s="418"/>
      <c r="Z790" s="418"/>
      <c r="AA790" s="418"/>
      <c r="AB790" s="418"/>
      <c r="AC790" s="418"/>
      <c r="AD790" s="418"/>
      <c r="AE790" s="418"/>
      <c r="AF790" s="418"/>
      <c r="AG790" s="418"/>
      <c r="AH790" s="418"/>
      <c r="AI790" s="418"/>
      <c r="AJ790" s="418"/>
      <c r="AK790" s="418"/>
      <c r="AL790" s="418"/>
      <c r="AM790" s="418"/>
      <c r="AN790" s="418"/>
      <c r="AO790" s="418"/>
      <c r="AP790" s="418"/>
      <c r="AQ790" s="418"/>
      <c r="AR790" s="418"/>
      <c r="AS790" s="418"/>
      <c r="AT790" s="418"/>
      <c r="AU790" s="418"/>
      <c r="AV790" s="418"/>
      <c r="AW790" s="418"/>
      <c r="AX790" s="418"/>
      <c r="AY790" s="418"/>
      <c r="AZ790" s="418"/>
      <c r="BA790" s="418"/>
      <c r="BB790" s="418"/>
      <c r="BC790" s="418"/>
      <c r="BD790" s="418"/>
      <c r="BE790" s="418"/>
      <c r="BF790" s="418"/>
      <c r="BG790" s="418"/>
      <c r="BH790" s="418"/>
      <c r="BI790" s="418"/>
      <c r="BJ790" s="418"/>
      <c r="BK790" s="418"/>
      <c r="BL790" s="418"/>
      <c r="BM790" s="418"/>
      <c r="BN790" s="418"/>
      <c r="BO790" s="418"/>
      <c r="BP790" s="418"/>
      <c r="BQ790" s="418"/>
      <c r="BR790" s="418"/>
      <c r="BS790" s="418"/>
      <c r="BT790" s="418"/>
      <c r="BU790" s="418"/>
      <c r="BV790" s="418"/>
      <c r="BW790" s="418"/>
      <c r="BX790" s="418"/>
      <c r="BY790" s="418"/>
      <c r="BZ790" s="418"/>
      <c r="CA790" s="418"/>
      <c r="CB790" s="418"/>
      <c r="CC790" s="418"/>
      <c r="CD790" s="418"/>
      <c r="CE790" s="418"/>
      <c r="CF790" s="418"/>
      <c r="CG790" s="418"/>
      <c r="CH790" s="418"/>
      <c r="CI790" s="418"/>
      <c r="CJ790" s="418"/>
      <c r="CK790" s="418"/>
      <c r="CL790" s="418"/>
    </row>
    <row r="791" spans="1:90" ht="25.5">
      <c r="A791" s="413"/>
      <c r="B791" s="414"/>
      <c r="C791" s="415"/>
      <c r="D791" s="435" t="s">
        <v>374</v>
      </c>
      <c r="E791" s="406"/>
      <c r="F791" s="407"/>
      <c r="G791" s="24"/>
      <c r="H791" s="25"/>
      <c r="I791" s="418"/>
      <c r="J791" s="418"/>
      <c r="K791" s="418"/>
      <c r="L791" s="418"/>
      <c r="M791" s="418"/>
      <c r="N791" s="418"/>
      <c r="O791" s="418"/>
      <c r="P791" s="418"/>
      <c r="Q791" s="418"/>
      <c r="R791" s="418"/>
      <c r="S791" s="418"/>
      <c r="T791" s="418"/>
      <c r="U791" s="418"/>
      <c r="V791" s="418"/>
      <c r="W791" s="418"/>
      <c r="X791" s="418"/>
      <c r="Y791" s="418"/>
      <c r="Z791" s="418"/>
      <c r="AA791" s="418"/>
      <c r="AB791" s="418"/>
      <c r="AC791" s="418"/>
      <c r="AD791" s="418"/>
      <c r="AE791" s="418"/>
      <c r="AF791" s="418"/>
      <c r="AG791" s="418"/>
      <c r="AH791" s="418"/>
      <c r="AI791" s="418"/>
      <c r="AJ791" s="418"/>
      <c r="AK791" s="418"/>
      <c r="AL791" s="418"/>
      <c r="AM791" s="418"/>
      <c r="AN791" s="418"/>
      <c r="AO791" s="418"/>
      <c r="AP791" s="418"/>
      <c r="AQ791" s="418"/>
      <c r="AR791" s="418"/>
      <c r="AS791" s="418"/>
      <c r="AT791" s="418"/>
      <c r="AU791" s="418"/>
      <c r="AV791" s="418"/>
      <c r="AW791" s="418"/>
      <c r="AX791" s="418"/>
      <c r="AY791" s="418"/>
      <c r="AZ791" s="418"/>
      <c r="BA791" s="418"/>
      <c r="BB791" s="418"/>
      <c r="BC791" s="418"/>
      <c r="BD791" s="418"/>
      <c r="BE791" s="418"/>
      <c r="BF791" s="418"/>
      <c r="BG791" s="418"/>
      <c r="BH791" s="418"/>
      <c r="BI791" s="418"/>
      <c r="BJ791" s="418"/>
      <c r="BK791" s="418"/>
      <c r="BL791" s="418"/>
      <c r="BM791" s="418"/>
      <c r="BN791" s="418"/>
      <c r="BO791" s="418"/>
      <c r="BP791" s="418"/>
      <c r="BQ791" s="418"/>
      <c r="BR791" s="418"/>
      <c r="BS791" s="418"/>
      <c r="BT791" s="418"/>
      <c r="BU791" s="418"/>
      <c r="BV791" s="418"/>
      <c r="BW791" s="418"/>
      <c r="BX791" s="418"/>
      <c r="BY791" s="418"/>
      <c r="BZ791" s="418"/>
      <c r="CA791" s="418"/>
      <c r="CB791" s="418"/>
      <c r="CC791" s="418"/>
      <c r="CD791" s="418"/>
      <c r="CE791" s="418"/>
      <c r="CF791" s="418"/>
      <c r="CG791" s="418"/>
      <c r="CH791" s="418"/>
      <c r="CI791" s="418"/>
      <c r="CJ791" s="418"/>
      <c r="CK791" s="418"/>
      <c r="CL791" s="418"/>
    </row>
    <row r="792" spans="1:90" ht="51">
      <c r="A792" s="413"/>
      <c r="B792" s="414"/>
      <c r="C792" s="415"/>
      <c r="D792" s="435" t="s">
        <v>375</v>
      </c>
      <c r="E792" s="406"/>
      <c r="F792" s="407"/>
      <c r="G792" s="24"/>
      <c r="H792" s="25"/>
      <c r="I792" s="418"/>
      <c r="J792" s="418"/>
      <c r="K792" s="418"/>
      <c r="L792" s="418"/>
      <c r="M792" s="418"/>
      <c r="N792" s="418"/>
      <c r="O792" s="418"/>
      <c r="P792" s="418"/>
      <c r="Q792" s="418"/>
      <c r="R792" s="418"/>
      <c r="S792" s="418"/>
      <c r="T792" s="418"/>
      <c r="U792" s="418"/>
      <c r="V792" s="418"/>
      <c r="W792" s="418"/>
      <c r="X792" s="418"/>
      <c r="Y792" s="418"/>
      <c r="Z792" s="418"/>
      <c r="AA792" s="418"/>
      <c r="AB792" s="418"/>
      <c r="AC792" s="418"/>
      <c r="AD792" s="418"/>
      <c r="AE792" s="418"/>
      <c r="AF792" s="418"/>
      <c r="AG792" s="418"/>
      <c r="AH792" s="418"/>
      <c r="AI792" s="418"/>
      <c r="AJ792" s="418"/>
      <c r="AK792" s="418"/>
      <c r="AL792" s="418"/>
      <c r="AM792" s="418"/>
      <c r="AN792" s="418"/>
      <c r="AO792" s="418"/>
      <c r="AP792" s="418"/>
      <c r="AQ792" s="418"/>
      <c r="AR792" s="418"/>
      <c r="AS792" s="418"/>
      <c r="AT792" s="418"/>
      <c r="AU792" s="418"/>
      <c r="AV792" s="418"/>
      <c r="AW792" s="418"/>
      <c r="AX792" s="418"/>
      <c r="AY792" s="418"/>
      <c r="AZ792" s="418"/>
      <c r="BA792" s="418"/>
      <c r="BB792" s="418"/>
      <c r="BC792" s="418"/>
      <c r="BD792" s="418"/>
      <c r="BE792" s="418"/>
      <c r="BF792" s="418"/>
      <c r="BG792" s="418"/>
      <c r="BH792" s="418"/>
      <c r="BI792" s="418"/>
      <c r="BJ792" s="418"/>
      <c r="BK792" s="418"/>
      <c r="BL792" s="418"/>
      <c r="BM792" s="418"/>
      <c r="BN792" s="418"/>
      <c r="BO792" s="418"/>
      <c r="BP792" s="418"/>
      <c r="BQ792" s="418"/>
      <c r="BR792" s="418"/>
      <c r="BS792" s="418"/>
      <c r="BT792" s="418"/>
      <c r="BU792" s="418"/>
      <c r="BV792" s="418"/>
      <c r="BW792" s="418"/>
      <c r="BX792" s="418"/>
      <c r="BY792" s="418"/>
      <c r="BZ792" s="418"/>
      <c r="CA792" s="418"/>
      <c r="CB792" s="418"/>
      <c r="CC792" s="418"/>
      <c r="CD792" s="418"/>
      <c r="CE792" s="418"/>
      <c r="CF792" s="418"/>
      <c r="CG792" s="418"/>
      <c r="CH792" s="418"/>
      <c r="CI792" s="418"/>
      <c r="CJ792" s="418"/>
      <c r="CK792" s="418"/>
      <c r="CL792" s="418"/>
    </row>
    <row r="793" spans="1:90" ht="51">
      <c r="A793" s="413"/>
      <c r="B793" s="414"/>
      <c r="C793" s="415"/>
      <c r="D793" s="435" t="s">
        <v>376</v>
      </c>
      <c r="E793" s="406"/>
      <c r="F793" s="407"/>
      <c r="G793" s="24"/>
      <c r="H793" s="25"/>
      <c r="I793" s="418"/>
      <c r="J793" s="418"/>
      <c r="K793" s="418"/>
      <c r="L793" s="418"/>
      <c r="M793" s="418"/>
      <c r="N793" s="418"/>
      <c r="O793" s="418"/>
      <c r="P793" s="418"/>
      <c r="Q793" s="418"/>
      <c r="R793" s="418"/>
      <c r="S793" s="418"/>
      <c r="T793" s="418"/>
      <c r="U793" s="418"/>
      <c r="V793" s="418"/>
      <c r="W793" s="418"/>
      <c r="X793" s="418"/>
      <c r="Y793" s="418"/>
      <c r="Z793" s="418"/>
      <c r="AA793" s="418"/>
      <c r="AB793" s="418"/>
      <c r="AC793" s="418"/>
      <c r="AD793" s="418"/>
      <c r="AE793" s="418"/>
      <c r="AF793" s="418"/>
      <c r="AG793" s="418"/>
      <c r="AH793" s="418"/>
      <c r="AI793" s="418"/>
      <c r="AJ793" s="418"/>
      <c r="AK793" s="418"/>
      <c r="AL793" s="418"/>
      <c r="AM793" s="418"/>
      <c r="AN793" s="418"/>
      <c r="AO793" s="418"/>
      <c r="AP793" s="418"/>
      <c r="AQ793" s="418"/>
      <c r="AR793" s="418"/>
      <c r="AS793" s="418"/>
      <c r="AT793" s="418"/>
      <c r="AU793" s="418"/>
      <c r="AV793" s="418"/>
      <c r="AW793" s="418"/>
      <c r="AX793" s="418"/>
      <c r="AY793" s="418"/>
      <c r="AZ793" s="418"/>
      <c r="BA793" s="418"/>
      <c r="BB793" s="418"/>
      <c r="BC793" s="418"/>
      <c r="BD793" s="418"/>
      <c r="BE793" s="418"/>
      <c r="BF793" s="418"/>
      <c r="BG793" s="418"/>
      <c r="BH793" s="418"/>
      <c r="BI793" s="418"/>
      <c r="BJ793" s="418"/>
      <c r="BK793" s="418"/>
      <c r="BL793" s="418"/>
      <c r="BM793" s="418"/>
      <c r="BN793" s="418"/>
      <c r="BO793" s="418"/>
      <c r="BP793" s="418"/>
      <c r="BQ793" s="418"/>
      <c r="BR793" s="418"/>
      <c r="BS793" s="418"/>
      <c r="BT793" s="418"/>
      <c r="BU793" s="418"/>
      <c r="BV793" s="418"/>
      <c r="BW793" s="418"/>
      <c r="BX793" s="418"/>
      <c r="BY793" s="418"/>
      <c r="BZ793" s="418"/>
      <c r="CA793" s="418"/>
      <c r="CB793" s="418"/>
      <c r="CC793" s="418"/>
      <c r="CD793" s="418"/>
      <c r="CE793" s="418"/>
      <c r="CF793" s="418"/>
      <c r="CG793" s="418"/>
      <c r="CH793" s="418"/>
      <c r="CI793" s="418"/>
      <c r="CJ793" s="418"/>
      <c r="CK793" s="418"/>
      <c r="CL793" s="418"/>
    </row>
    <row r="794" spans="1:90" ht="25.5">
      <c r="A794" s="413"/>
      <c r="B794" s="414"/>
      <c r="C794" s="415"/>
      <c r="D794" s="435" t="s">
        <v>377</v>
      </c>
      <c r="E794" s="406"/>
      <c r="F794" s="407"/>
      <c r="G794" s="24"/>
      <c r="H794" s="25"/>
      <c r="I794" s="418"/>
      <c r="J794" s="418"/>
      <c r="K794" s="418"/>
      <c r="L794" s="418"/>
      <c r="M794" s="418"/>
      <c r="N794" s="418"/>
      <c r="O794" s="418"/>
      <c r="P794" s="418"/>
      <c r="Q794" s="418"/>
      <c r="R794" s="418"/>
      <c r="S794" s="418"/>
      <c r="T794" s="418"/>
      <c r="U794" s="418"/>
      <c r="V794" s="418"/>
      <c r="W794" s="418"/>
      <c r="X794" s="418"/>
      <c r="Y794" s="418"/>
      <c r="Z794" s="418"/>
      <c r="AA794" s="418"/>
      <c r="AB794" s="418"/>
      <c r="AC794" s="418"/>
      <c r="AD794" s="418"/>
      <c r="AE794" s="418"/>
      <c r="AF794" s="418"/>
      <c r="AG794" s="418"/>
      <c r="AH794" s="418"/>
      <c r="AI794" s="418"/>
      <c r="AJ794" s="418"/>
      <c r="AK794" s="418"/>
      <c r="AL794" s="418"/>
      <c r="AM794" s="418"/>
      <c r="AN794" s="418"/>
      <c r="AO794" s="418"/>
      <c r="AP794" s="418"/>
      <c r="AQ794" s="418"/>
      <c r="AR794" s="418"/>
      <c r="AS794" s="418"/>
      <c r="AT794" s="418"/>
      <c r="AU794" s="418"/>
      <c r="AV794" s="418"/>
      <c r="AW794" s="418"/>
      <c r="AX794" s="418"/>
      <c r="AY794" s="418"/>
      <c r="AZ794" s="418"/>
      <c r="BA794" s="418"/>
      <c r="BB794" s="418"/>
      <c r="BC794" s="418"/>
      <c r="BD794" s="418"/>
      <c r="BE794" s="418"/>
      <c r="BF794" s="418"/>
      <c r="BG794" s="418"/>
      <c r="BH794" s="418"/>
      <c r="BI794" s="418"/>
      <c r="BJ794" s="418"/>
      <c r="BK794" s="418"/>
      <c r="BL794" s="418"/>
      <c r="BM794" s="418"/>
      <c r="BN794" s="418"/>
      <c r="BO794" s="418"/>
      <c r="BP794" s="418"/>
      <c r="BQ794" s="418"/>
      <c r="BR794" s="418"/>
      <c r="BS794" s="418"/>
      <c r="BT794" s="418"/>
      <c r="BU794" s="418"/>
      <c r="BV794" s="418"/>
      <c r="BW794" s="418"/>
      <c r="BX794" s="418"/>
      <c r="BY794" s="418"/>
      <c r="BZ794" s="418"/>
      <c r="CA794" s="418"/>
      <c r="CB794" s="418"/>
      <c r="CC794" s="418"/>
      <c r="CD794" s="418"/>
      <c r="CE794" s="418"/>
      <c r="CF794" s="418"/>
      <c r="CG794" s="418"/>
      <c r="CH794" s="418"/>
      <c r="CI794" s="418"/>
      <c r="CJ794" s="418"/>
      <c r="CK794" s="418"/>
      <c r="CL794" s="418"/>
    </row>
    <row r="795" spans="1:90" ht="25.5">
      <c r="A795" s="413"/>
      <c r="B795" s="414"/>
      <c r="C795" s="415"/>
      <c r="D795" s="435" t="s">
        <v>378</v>
      </c>
      <c r="E795" s="406"/>
      <c r="F795" s="407"/>
      <c r="G795" s="24"/>
      <c r="H795" s="25"/>
      <c r="I795" s="418"/>
      <c r="J795" s="418"/>
      <c r="K795" s="418"/>
      <c r="L795" s="418"/>
      <c r="M795" s="418"/>
      <c r="N795" s="418"/>
      <c r="O795" s="418"/>
      <c r="P795" s="418"/>
      <c r="Q795" s="418"/>
      <c r="R795" s="418"/>
      <c r="S795" s="418"/>
      <c r="T795" s="418"/>
      <c r="U795" s="418"/>
      <c r="V795" s="418"/>
      <c r="W795" s="418"/>
      <c r="X795" s="418"/>
      <c r="Y795" s="418"/>
      <c r="Z795" s="418"/>
      <c r="AA795" s="418"/>
      <c r="AB795" s="418"/>
      <c r="AC795" s="418"/>
      <c r="AD795" s="418"/>
      <c r="AE795" s="418"/>
      <c r="AF795" s="418"/>
      <c r="AG795" s="418"/>
      <c r="AH795" s="418"/>
      <c r="AI795" s="418"/>
      <c r="AJ795" s="418"/>
      <c r="AK795" s="418"/>
      <c r="AL795" s="418"/>
      <c r="AM795" s="418"/>
      <c r="AN795" s="418"/>
      <c r="AO795" s="418"/>
      <c r="AP795" s="418"/>
      <c r="AQ795" s="418"/>
      <c r="AR795" s="418"/>
      <c r="AS795" s="418"/>
      <c r="AT795" s="418"/>
      <c r="AU795" s="418"/>
      <c r="AV795" s="418"/>
      <c r="AW795" s="418"/>
      <c r="AX795" s="418"/>
      <c r="AY795" s="418"/>
      <c r="AZ795" s="418"/>
      <c r="BA795" s="418"/>
      <c r="BB795" s="418"/>
      <c r="BC795" s="418"/>
      <c r="BD795" s="418"/>
      <c r="BE795" s="418"/>
      <c r="BF795" s="418"/>
      <c r="BG795" s="418"/>
      <c r="BH795" s="418"/>
      <c r="BI795" s="418"/>
      <c r="BJ795" s="418"/>
      <c r="BK795" s="418"/>
      <c r="BL795" s="418"/>
      <c r="BM795" s="418"/>
      <c r="BN795" s="418"/>
      <c r="BO795" s="418"/>
      <c r="BP795" s="418"/>
      <c r="BQ795" s="418"/>
      <c r="BR795" s="418"/>
      <c r="BS795" s="418"/>
      <c r="BT795" s="418"/>
      <c r="BU795" s="418"/>
      <c r="BV795" s="418"/>
      <c r="BW795" s="418"/>
      <c r="BX795" s="418"/>
      <c r="BY795" s="418"/>
      <c r="BZ795" s="418"/>
      <c r="CA795" s="418"/>
      <c r="CB795" s="418"/>
      <c r="CC795" s="418"/>
      <c r="CD795" s="418"/>
      <c r="CE795" s="418"/>
      <c r="CF795" s="418"/>
      <c r="CG795" s="418"/>
      <c r="CH795" s="418"/>
      <c r="CI795" s="418"/>
      <c r="CJ795" s="418"/>
      <c r="CK795" s="418"/>
      <c r="CL795" s="418"/>
    </row>
    <row r="796" spans="1:90" ht="38.25">
      <c r="A796" s="413"/>
      <c r="B796" s="414"/>
      <c r="C796" s="415"/>
      <c r="D796" s="435" t="s">
        <v>379</v>
      </c>
      <c r="E796" s="406"/>
      <c r="F796" s="407"/>
      <c r="G796" s="24"/>
      <c r="H796" s="25"/>
      <c r="I796" s="418"/>
      <c r="J796" s="418"/>
      <c r="K796" s="418"/>
      <c r="L796" s="418"/>
      <c r="M796" s="418"/>
      <c r="N796" s="418"/>
      <c r="O796" s="418"/>
      <c r="P796" s="418"/>
      <c r="Q796" s="418"/>
      <c r="R796" s="418"/>
      <c r="S796" s="418"/>
      <c r="T796" s="418"/>
      <c r="U796" s="418"/>
      <c r="V796" s="418"/>
      <c r="W796" s="418"/>
      <c r="X796" s="418"/>
      <c r="Y796" s="418"/>
      <c r="Z796" s="418"/>
      <c r="AA796" s="418"/>
      <c r="AB796" s="418"/>
      <c r="AC796" s="418"/>
      <c r="AD796" s="418"/>
      <c r="AE796" s="418"/>
      <c r="AF796" s="418"/>
      <c r="AG796" s="418"/>
      <c r="AH796" s="418"/>
      <c r="AI796" s="418"/>
      <c r="AJ796" s="418"/>
      <c r="AK796" s="418"/>
      <c r="AL796" s="418"/>
      <c r="AM796" s="418"/>
      <c r="AN796" s="418"/>
      <c r="AO796" s="418"/>
      <c r="AP796" s="418"/>
      <c r="AQ796" s="418"/>
      <c r="AR796" s="418"/>
      <c r="AS796" s="418"/>
      <c r="AT796" s="418"/>
      <c r="AU796" s="418"/>
      <c r="AV796" s="418"/>
      <c r="AW796" s="418"/>
      <c r="AX796" s="418"/>
      <c r="AY796" s="418"/>
      <c r="AZ796" s="418"/>
      <c r="BA796" s="418"/>
      <c r="BB796" s="418"/>
      <c r="BC796" s="418"/>
      <c r="BD796" s="418"/>
      <c r="BE796" s="418"/>
      <c r="BF796" s="418"/>
      <c r="BG796" s="418"/>
      <c r="BH796" s="418"/>
      <c r="BI796" s="418"/>
      <c r="BJ796" s="418"/>
      <c r="BK796" s="418"/>
      <c r="BL796" s="418"/>
      <c r="BM796" s="418"/>
      <c r="BN796" s="418"/>
      <c r="BO796" s="418"/>
      <c r="BP796" s="418"/>
      <c r="BQ796" s="418"/>
      <c r="BR796" s="418"/>
      <c r="BS796" s="418"/>
      <c r="BT796" s="418"/>
      <c r="BU796" s="418"/>
      <c r="BV796" s="418"/>
      <c r="BW796" s="418"/>
      <c r="BX796" s="418"/>
      <c r="BY796" s="418"/>
      <c r="BZ796" s="418"/>
      <c r="CA796" s="418"/>
      <c r="CB796" s="418"/>
      <c r="CC796" s="418"/>
      <c r="CD796" s="418"/>
      <c r="CE796" s="418"/>
      <c r="CF796" s="418"/>
      <c r="CG796" s="418"/>
      <c r="CH796" s="418"/>
      <c r="CI796" s="418"/>
      <c r="CJ796" s="418"/>
      <c r="CK796" s="418"/>
      <c r="CL796" s="418"/>
    </row>
    <row r="797" spans="1:90" ht="15.75">
      <c r="A797" s="413"/>
      <c r="B797" s="414"/>
      <c r="C797" s="415"/>
      <c r="D797" s="435" t="s">
        <v>380</v>
      </c>
      <c r="E797" s="406"/>
      <c r="F797" s="407"/>
      <c r="G797" s="24"/>
      <c r="H797" s="25"/>
      <c r="I797" s="418"/>
      <c r="J797" s="418"/>
      <c r="K797" s="418"/>
      <c r="L797" s="418"/>
      <c r="M797" s="418"/>
      <c r="N797" s="418"/>
      <c r="O797" s="418"/>
      <c r="P797" s="418"/>
      <c r="Q797" s="418"/>
      <c r="R797" s="418"/>
      <c r="S797" s="418"/>
      <c r="T797" s="418"/>
      <c r="U797" s="418"/>
      <c r="V797" s="418"/>
      <c r="W797" s="418"/>
      <c r="X797" s="418"/>
      <c r="Y797" s="418"/>
      <c r="Z797" s="418"/>
      <c r="AA797" s="418"/>
      <c r="AB797" s="418"/>
      <c r="AC797" s="418"/>
      <c r="AD797" s="418"/>
      <c r="AE797" s="418"/>
      <c r="AF797" s="418"/>
      <c r="AG797" s="418"/>
      <c r="AH797" s="418"/>
      <c r="AI797" s="418"/>
      <c r="AJ797" s="418"/>
      <c r="AK797" s="418"/>
      <c r="AL797" s="418"/>
      <c r="AM797" s="418"/>
      <c r="AN797" s="418"/>
      <c r="AO797" s="418"/>
      <c r="AP797" s="418"/>
      <c r="AQ797" s="418"/>
      <c r="AR797" s="418"/>
      <c r="AS797" s="418"/>
      <c r="AT797" s="418"/>
      <c r="AU797" s="418"/>
      <c r="AV797" s="418"/>
      <c r="AW797" s="418"/>
      <c r="AX797" s="418"/>
      <c r="AY797" s="418"/>
      <c r="AZ797" s="418"/>
      <c r="BA797" s="418"/>
      <c r="BB797" s="418"/>
      <c r="BC797" s="418"/>
      <c r="BD797" s="418"/>
      <c r="BE797" s="418"/>
      <c r="BF797" s="418"/>
      <c r="BG797" s="418"/>
      <c r="BH797" s="418"/>
      <c r="BI797" s="418"/>
      <c r="BJ797" s="418"/>
      <c r="BK797" s="418"/>
      <c r="BL797" s="418"/>
      <c r="BM797" s="418"/>
      <c r="BN797" s="418"/>
      <c r="BO797" s="418"/>
      <c r="BP797" s="418"/>
      <c r="BQ797" s="418"/>
      <c r="BR797" s="418"/>
      <c r="BS797" s="418"/>
      <c r="BT797" s="418"/>
      <c r="BU797" s="418"/>
      <c r="BV797" s="418"/>
      <c r="BW797" s="418"/>
      <c r="BX797" s="418"/>
      <c r="BY797" s="418"/>
      <c r="BZ797" s="418"/>
      <c r="CA797" s="418"/>
      <c r="CB797" s="418"/>
      <c r="CC797" s="418"/>
      <c r="CD797" s="418"/>
      <c r="CE797" s="418"/>
      <c r="CF797" s="418"/>
      <c r="CG797" s="418"/>
      <c r="CH797" s="418"/>
      <c r="CI797" s="418"/>
      <c r="CJ797" s="418"/>
      <c r="CK797" s="418"/>
      <c r="CL797" s="418"/>
    </row>
    <row r="798" spans="1:90" ht="15.75">
      <c r="A798" s="413"/>
      <c r="B798" s="414"/>
      <c r="C798" s="415"/>
      <c r="D798" s="435" t="s">
        <v>381</v>
      </c>
      <c r="E798" s="406" t="s">
        <v>71</v>
      </c>
      <c r="F798" s="407">
        <v>4</v>
      </c>
      <c r="G798" s="24"/>
      <c r="H798" s="25">
        <f>F798*G798</f>
        <v>0</v>
      </c>
      <c r="I798" s="418"/>
      <c r="J798" s="418"/>
      <c r="K798" s="418"/>
      <c r="L798" s="418"/>
      <c r="M798" s="418"/>
      <c r="N798" s="418"/>
      <c r="O798" s="418"/>
      <c r="P798" s="418"/>
      <c r="Q798" s="418"/>
      <c r="R798" s="418"/>
      <c r="S798" s="418"/>
      <c r="T798" s="418"/>
      <c r="U798" s="418"/>
      <c r="V798" s="418"/>
      <c r="W798" s="418"/>
      <c r="X798" s="418"/>
      <c r="Y798" s="418"/>
      <c r="Z798" s="418"/>
      <c r="AA798" s="418"/>
      <c r="AB798" s="418"/>
      <c r="AC798" s="418"/>
      <c r="AD798" s="418"/>
      <c r="AE798" s="418"/>
      <c r="AF798" s="418"/>
      <c r="AG798" s="418"/>
      <c r="AH798" s="418"/>
      <c r="AI798" s="418"/>
      <c r="AJ798" s="418"/>
      <c r="AK798" s="418"/>
      <c r="AL798" s="418"/>
      <c r="AM798" s="418"/>
      <c r="AN798" s="418"/>
      <c r="AO798" s="418"/>
      <c r="AP798" s="418"/>
      <c r="AQ798" s="418"/>
      <c r="AR798" s="418"/>
      <c r="AS798" s="418"/>
      <c r="AT798" s="418"/>
      <c r="AU798" s="418"/>
      <c r="AV798" s="418"/>
      <c r="AW798" s="418"/>
      <c r="AX798" s="418"/>
      <c r="AY798" s="418"/>
      <c r="AZ798" s="418"/>
      <c r="BA798" s="418"/>
      <c r="BB798" s="418"/>
      <c r="BC798" s="418"/>
      <c r="BD798" s="418"/>
      <c r="BE798" s="418"/>
      <c r="BF798" s="418"/>
      <c r="BG798" s="418"/>
      <c r="BH798" s="418"/>
      <c r="BI798" s="418"/>
      <c r="BJ798" s="418"/>
      <c r="BK798" s="418"/>
      <c r="BL798" s="418"/>
      <c r="BM798" s="418"/>
      <c r="BN798" s="418"/>
      <c r="BO798" s="418"/>
      <c r="BP798" s="418"/>
      <c r="BQ798" s="418"/>
      <c r="BR798" s="418"/>
      <c r="BS798" s="418"/>
      <c r="BT798" s="418"/>
      <c r="BU798" s="418"/>
      <c r="BV798" s="418"/>
      <c r="BW798" s="418"/>
      <c r="BX798" s="418"/>
      <c r="BY798" s="418"/>
      <c r="BZ798" s="418"/>
      <c r="CA798" s="418"/>
      <c r="CB798" s="418"/>
      <c r="CC798" s="418"/>
      <c r="CD798" s="418"/>
      <c r="CE798" s="418"/>
      <c r="CF798" s="418"/>
      <c r="CG798" s="418"/>
      <c r="CH798" s="418"/>
      <c r="CI798" s="418"/>
      <c r="CJ798" s="418"/>
      <c r="CK798" s="418"/>
      <c r="CL798" s="418"/>
    </row>
    <row r="799" spans="1:90" ht="15.75">
      <c r="A799" s="413"/>
      <c r="B799" s="414"/>
      <c r="C799" s="415"/>
      <c r="D799" s="435" t="s">
        <v>382</v>
      </c>
      <c r="E799" s="406" t="s">
        <v>348</v>
      </c>
      <c r="F799" s="407">
        <v>35</v>
      </c>
      <c r="G799" s="24"/>
      <c r="H799" s="25">
        <f>F799*G799</f>
        <v>0</v>
      </c>
      <c r="I799" s="418"/>
      <c r="J799" s="418"/>
      <c r="K799" s="418"/>
      <c r="L799" s="418"/>
      <c r="M799" s="418"/>
      <c r="N799" s="418"/>
      <c r="O799" s="418"/>
      <c r="P799" s="418"/>
      <c r="Q799" s="418"/>
      <c r="R799" s="418"/>
      <c r="S799" s="418"/>
      <c r="T799" s="418"/>
      <c r="U799" s="418"/>
      <c r="V799" s="418"/>
      <c r="W799" s="418"/>
      <c r="X799" s="418"/>
      <c r="Y799" s="418"/>
      <c r="Z799" s="418"/>
      <c r="AA799" s="418"/>
      <c r="AB799" s="418"/>
      <c r="AC799" s="418"/>
      <c r="AD799" s="418"/>
      <c r="AE799" s="418"/>
      <c r="AF799" s="418"/>
      <c r="AG799" s="418"/>
      <c r="AH799" s="418"/>
      <c r="AI799" s="418"/>
      <c r="AJ799" s="418"/>
      <c r="AK799" s="418"/>
      <c r="AL799" s="418"/>
      <c r="AM799" s="418"/>
      <c r="AN799" s="418"/>
      <c r="AO799" s="418"/>
      <c r="AP799" s="418"/>
      <c r="AQ799" s="418"/>
      <c r="AR799" s="418"/>
      <c r="AS799" s="418"/>
      <c r="AT799" s="418"/>
      <c r="AU799" s="418"/>
      <c r="AV799" s="418"/>
      <c r="AW799" s="418"/>
      <c r="AX799" s="418"/>
      <c r="AY799" s="418"/>
      <c r="AZ799" s="418"/>
      <c r="BA799" s="418"/>
      <c r="BB799" s="418"/>
      <c r="BC799" s="418"/>
      <c r="BD799" s="418"/>
      <c r="BE799" s="418"/>
      <c r="BF799" s="418"/>
      <c r="BG799" s="418"/>
      <c r="BH799" s="418"/>
      <c r="BI799" s="418"/>
      <c r="BJ799" s="418"/>
      <c r="BK799" s="418"/>
      <c r="BL799" s="418"/>
      <c r="BM799" s="418"/>
      <c r="BN799" s="418"/>
      <c r="BO799" s="418"/>
      <c r="BP799" s="418"/>
      <c r="BQ799" s="418"/>
      <c r="BR799" s="418"/>
      <c r="BS799" s="418"/>
      <c r="BT799" s="418"/>
      <c r="BU799" s="418"/>
      <c r="BV799" s="418"/>
      <c r="BW799" s="418"/>
      <c r="BX799" s="418"/>
      <c r="BY799" s="418"/>
      <c r="BZ799" s="418"/>
      <c r="CA799" s="418"/>
      <c r="CB799" s="418"/>
      <c r="CC799" s="418"/>
      <c r="CD799" s="418"/>
      <c r="CE799" s="418"/>
      <c r="CF799" s="418"/>
      <c r="CG799" s="418"/>
      <c r="CH799" s="418"/>
      <c r="CI799" s="418"/>
      <c r="CJ799" s="418"/>
      <c r="CK799" s="418"/>
      <c r="CL799" s="418"/>
    </row>
    <row r="800" spans="1:90" ht="15.75">
      <c r="A800" s="413"/>
      <c r="B800" s="414"/>
      <c r="C800" s="415"/>
      <c r="D800" s="416"/>
      <c r="E800" s="417"/>
      <c r="F800" s="400"/>
      <c r="G800" s="24"/>
      <c r="H800" s="25"/>
      <c r="I800" s="418"/>
      <c r="J800" s="418"/>
      <c r="K800" s="418"/>
      <c r="L800" s="418"/>
      <c r="M800" s="418"/>
      <c r="N800" s="418"/>
      <c r="O800" s="418"/>
      <c r="P800" s="418"/>
      <c r="Q800" s="418"/>
      <c r="R800" s="418"/>
      <c r="S800" s="418"/>
      <c r="T800" s="418"/>
      <c r="U800" s="418"/>
      <c r="V800" s="418"/>
      <c r="W800" s="418"/>
      <c r="X800" s="418"/>
      <c r="Y800" s="418"/>
      <c r="Z800" s="418"/>
      <c r="AA800" s="418"/>
      <c r="AB800" s="418"/>
      <c r="AC800" s="418"/>
      <c r="AD800" s="418"/>
      <c r="AE800" s="418"/>
      <c r="AF800" s="418"/>
      <c r="AG800" s="418"/>
      <c r="AH800" s="418"/>
      <c r="AI800" s="418"/>
      <c r="AJ800" s="418"/>
      <c r="AK800" s="418"/>
      <c r="AL800" s="418"/>
      <c r="AM800" s="418"/>
      <c r="AN800" s="418"/>
      <c r="AO800" s="418"/>
      <c r="AP800" s="418"/>
      <c r="AQ800" s="418"/>
      <c r="AR800" s="418"/>
      <c r="AS800" s="418"/>
      <c r="AT800" s="418"/>
      <c r="AU800" s="418"/>
      <c r="AV800" s="418"/>
      <c r="AW800" s="418"/>
      <c r="AX800" s="418"/>
      <c r="AY800" s="418"/>
      <c r="AZ800" s="418"/>
      <c r="BA800" s="418"/>
      <c r="BB800" s="418"/>
      <c r="BC800" s="418"/>
      <c r="BD800" s="418"/>
      <c r="BE800" s="418"/>
      <c r="BF800" s="418"/>
      <c r="BG800" s="418"/>
      <c r="BH800" s="418"/>
      <c r="BI800" s="418"/>
      <c r="BJ800" s="418"/>
      <c r="BK800" s="418"/>
      <c r="BL800" s="418"/>
      <c r="BM800" s="418"/>
      <c r="BN800" s="418"/>
      <c r="BO800" s="418"/>
      <c r="BP800" s="418"/>
      <c r="BQ800" s="418"/>
      <c r="BR800" s="418"/>
      <c r="BS800" s="418"/>
      <c r="BT800" s="418"/>
      <c r="BU800" s="418"/>
      <c r="BV800" s="418"/>
      <c r="BW800" s="418"/>
      <c r="BX800" s="418"/>
      <c r="BY800" s="418"/>
      <c r="BZ800" s="418"/>
      <c r="CA800" s="418"/>
      <c r="CB800" s="418"/>
      <c r="CC800" s="418"/>
      <c r="CD800" s="418"/>
      <c r="CE800" s="418"/>
      <c r="CF800" s="418"/>
      <c r="CG800" s="418"/>
      <c r="CH800" s="418"/>
      <c r="CI800" s="418"/>
      <c r="CJ800" s="418"/>
      <c r="CK800" s="418"/>
      <c r="CL800" s="418"/>
    </row>
    <row r="801" spans="1:90" ht="15.75">
      <c r="A801" s="413"/>
      <c r="B801" s="414"/>
      <c r="C801" s="415"/>
      <c r="D801" s="416"/>
      <c r="E801" s="417"/>
      <c r="F801" s="400"/>
      <c r="G801" s="24"/>
      <c r="H801" s="25"/>
      <c r="I801" s="418"/>
      <c r="J801" s="418"/>
      <c r="K801" s="418"/>
      <c r="L801" s="418"/>
      <c r="M801" s="418"/>
      <c r="N801" s="418"/>
      <c r="O801" s="418"/>
      <c r="P801" s="418"/>
      <c r="Q801" s="418"/>
      <c r="R801" s="418"/>
      <c r="S801" s="418"/>
      <c r="T801" s="418"/>
      <c r="U801" s="418"/>
      <c r="V801" s="418"/>
      <c r="W801" s="418"/>
      <c r="X801" s="418"/>
      <c r="Y801" s="418"/>
      <c r="Z801" s="418"/>
      <c r="AA801" s="418"/>
      <c r="AB801" s="418"/>
      <c r="AC801" s="418"/>
      <c r="AD801" s="418"/>
      <c r="AE801" s="418"/>
      <c r="AF801" s="418"/>
      <c r="AG801" s="418"/>
      <c r="AH801" s="418"/>
      <c r="AI801" s="418"/>
      <c r="AJ801" s="418"/>
      <c r="AK801" s="418"/>
      <c r="AL801" s="418"/>
      <c r="AM801" s="418"/>
      <c r="AN801" s="418"/>
      <c r="AO801" s="418"/>
      <c r="AP801" s="418"/>
      <c r="AQ801" s="418"/>
      <c r="AR801" s="418"/>
      <c r="AS801" s="418"/>
      <c r="AT801" s="418"/>
      <c r="AU801" s="418"/>
      <c r="AV801" s="418"/>
      <c r="AW801" s="418"/>
      <c r="AX801" s="418"/>
      <c r="AY801" s="418"/>
      <c r="AZ801" s="418"/>
      <c r="BA801" s="418"/>
      <c r="BB801" s="418"/>
      <c r="BC801" s="418"/>
      <c r="BD801" s="418"/>
      <c r="BE801" s="418"/>
      <c r="BF801" s="418"/>
      <c r="BG801" s="418"/>
      <c r="BH801" s="418"/>
      <c r="BI801" s="418"/>
      <c r="BJ801" s="418"/>
      <c r="BK801" s="418"/>
      <c r="BL801" s="418"/>
      <c r="BM801" s="418"/>
      <c r="BN801" s="418"/>
      <c r="BO801" s="418"/>
      <c r="BP801" s="418"/>
      <c r="BQ801" s="418"/>
      <c r="BR801" s="418"/>
      <c r="BS801" s="418"/>
      <c r="BT801" s="418"/>
      <c r="BU801" s="418"/>
      <c r="BV801" s="418"/>
      <c r="BW801" s="418"/>
      <c r="BX801" s="418"/>
      <c r="BY801" s="418"/>
      <c r="BZ801" s="418"/>
      <c r="CA801" s="418"/>
      <c r="CB801" s="418"/>
      <c r="CC801" s="418"/>
      <c r="CD801" s="418"/>
      <c r="CE801" s="418"/>
      <c r="CF801" s="418"/>
      <c r="CG801" s="418"/>
      <c r="CH801" s="418"/>
      <c r="CI801" s="418"/>
      <c r="CJ801" s="418"/>
      <c r="CK801" s="418"/>
      <c r="CL801" s="418"/>
    </row>
    <row r="802" spans="1:90" ht="15.75">
      <c r="A802" s="344" t="s">
        <v>306</v>
      </c>
      <c r="B802" s="421"/>
      <c r="C802" s="433">
        <v>8</v>
      </c>
      <c r="D802" s="405" t="s">
        <v>383</v>
      </c>
      <c r="E802" s="406"/>
      <c r="F802" s="407"/>
      <c r="G802" s="24"/>
      <c r="H802" s="25"/>
      <c r="I802" s="418"/>
      <c r="J802" s="418"/>
      <c r="K802" s="418"/>
      <c r="L802" s="418"/>
      <c r="M802" s="418"/>
      <c r="N802" s="418"/>
      <c r="O802" s="418"/>
      <c r="P802" s="418"/>
      <c r="Q802" s="418"/>
      <c r="R802" s="418"/>
      <c r="S802" s="418"/>
      <c r="T802" s="418"/>
      <c r="U802" s="418"/>
      <c r="V802" s="418"/>
      <c r="W802" s="418"/>
      <c r="X802" s="418"/>
      <c r="Y802" s="418"/>
      <c r="Z802" s="418"/>
      <c r="AA802" s="418"/>
      <c r="AB802" s="418"/>
      <c r="AC802" s="418"/>
      <c r="AD802" s="418"/>
      <c r="AE802" s="418"/>
      <c r="AF802" s="418"/>
      <c r="AG802" s="418"/>
      <c r="AH802" s="418"/>
      <c r="AI802" s="418"/>
      <c r="AJ802" s="418"/>
      <c r="AK802" s="418"/>
      <c r="AL802" s="418"/>
      <c r="AM802" s="418"/>
      <c r="AN802" s="418"/>
      <c r="AO802" s="418"/>
      <c r="AP802" s="418"/>
      <c r="AQ802" s="418"/>
      <c r="AR802" s="418"/>
      <c r="AS802" s="418"/>
      <c r="AT802" s="418"/>
      <c r="AU802" s="418"/>
      <c r="AV802" s="418"/>
      <c r="AW802" s="418"/>
      <c r="AX802" s="418"/>
      <c r="AY802" s="418"/>
      <c r="AZ802" s="418"/>
      <c r="BA802" s="418"/>
      <c r="BB802" s="418"/>
      <c r="BC802" s="418"/>
      <c r="BD802" s="418"/>
      <c r="BE802" s="418"/>
      <c r="BF802" s="418"/>
      <c r="BG802" s="418"/>
      <c r="BH802" s="418"/>
      <c r="BI802" s="418"/>
      <c r="BJ802" s="418"/>
      <c r="BK802" s="418"/>
      <c r="BL802" s="418"/>
      <c r="BM802" s="418"/>
      <c r="BN802" s="418"/>
      <c r="BO802" s="418"/>
      <c r="BP802" s="418"/>
      <c r="BQ802" s="418"/>
      <c r="BR802" s="418"/>
      <c r="BS802" s="418"/>
      <c r="BT802" s="418"/>
      <c r="BU802" s="418"/>
      <c r="BV802" s="418"/>
      <c r="BW802" s="418"/>
      <c r="BX802" s="418"/>
      <c r="BY802" s="418"/>
      <c r="BZ802" s="418"/>
      <c r="CA802" s="418"/>
      <c r="CB802" s="418"/>
      <c r="CC802" s="418"/>
      <c r="CD802" s="418"/>
      <c r="CE802" s="418"/>
      <c r="CF802" s="418"/>
      <c r="CG802" s="418"/>
      <c r="CH802" s="418"/>
      <c r="CI802" s="418"/>
      <c r="CJ802" s="418"/>
      <c r="CK802" s="418"/>
      <c r="CL802" s="418"/>
    </row>
    <row r="803" spans="1:90" ht="25.5">
      <c r="A803" s="413"/>
      <c r="B803" s="414"/>
      <c r="C803" s="415"/>
      <c r="D803" s="435" t="s">
        <v>384</v>
      </c>
      <c r="E803" s="406"/>
      <c r="F803" s="407"/>
      <c r="G803" s="24"/>
      <c r="H803" s="25"/>
      <c r="I803" s="418"/>
      <c r="J803" s="418"/>
      <c r="K803" s="418"/>
      <c r="L803" s="418"/>
      <c r="M803" s="418"/>
      <c r="N803" s="418"/>
      <c r="O803" s="418"/>
      <c r="P803" s="418"/>
      <c r="Q803" s="418"/>
      <c r="R803" s="418"/>
      <c r="S803" s="418"/>
      <c r="T803" s="418"/>
      <c r="U803" s="418"/>
      <c r="V803" s="418"/>
      <c r="W803" s="418"/>
      <c r="X803" s="418"/>
      <c r="Y803" s="418"/>
      <c r="Z803" s="418"/>
      <c r="AA803" s="418"/>
      <c r="AB803" s="418"/>
      <c r="AC803" s="418"/>
      <c r="AD803" s="418"/>
      <c r="AE803" s="418"/>
      <c r="AF803" s="418"/>
      <c r="AG803" s="418"/>
      <c r="AH803" s="418"/>
      <c r="AI803" s="418"/>
      <c r="AJ803" s="418"/>
      <c r="AK803" s="418"/>
      <c r="AL803" s="418"/>
      <c r="AM803" s="418"/>
      <c r="AN803" s="418"/>
      <c r="AO803" s="418"/>
      <c r="AP803" s="418"/>
      <c r="AQ803" s="418"/>
      <c r="AR803" s="418"/>
      <c r="AS803" s="418"/>
      <c r="AT803" s="418"/>
      <c r="AU803" s="418"/>
      <c r="AV803" s="418"/>
      <c r="AW803" s="418"/>
      <c r="AX803" s="418"/>
      <c r="AY803" s="418"/>
      <c r="AZ803" s="418"/>
      <c r="BA803" s="418"/>
      <c r="BB803" s="418"/>
      <c r="BC803" s="418"/>
      <c r="BD803" s="418"/>
      <c r="BE803" s="418"/>
      <c r="BF803" s="418"/>
      <c r="BG803" s="418"/>
      <c r="BH803" s="418"/>
      <c r="BI803" s="418"/>
      <c r="BJ803" s="418"/>
      <c r="BK803" s="418"/>
      <c r="BL803" s="418"/>
      <c r="BM803" s="418"/>
      <c r="BN803" s="418"/>
      <c r="BO803" s="418"/>
      <c r="BP803" s="418"/>
      <c r="BQ803" s="418"/>
      <c r="BR803" s="418"/>
      <c r="BS803" s="418"/>
      <c r="BT803" s="418"/>
      <c r="BU803" s="418"/>
      <c r="BV803" s="418"/>
      <c r="BW803" s="418"/>
      <c r="BX803" s="418"/>
      <c r="BY803" s="418"/>
      <c r="BZ803" s="418"/>
      <c r="CA803" s="418"/>
      <c r="CB803" s="418"/>
      <c r="CC803" s="418"/>
      <c r="CD803" s="418"/>
      <c r="CE803" s="418"/>
      <c r="CF803" s="418"/>
      <c r="CG803" s="418"/>
      <c r="CH803" s="418"/>
      <c r="CI803" s="418"/>
      <c r="CJ803" s="418"/>
      <c r="CK803" s="418"/>
      <c r="CL803" s="418"/>
    </row>
    <row r="804" spans="1:90" ht="25.5">
      <c r="A804" s="413"/>
      <c r="B804" s="414"/>
      <c r="C804" s="415"/>
      <c r="D804" s="435" t="s">
        <v>385</v>
      </c>
      <c r="E804" s="406"/>
      <c r="F804" s="407"/>
      <c r="G804" s="24"/>
      <c r="H804" s="25"/>
      <c r="I804" s="418"/>
      <c r="J804" s="418"/>
      <c r="K804" s="418"/>
      <c r="L804" s="418"/>
      <c r="M804" s="418"/>
      <c r="N804" s="418"/>
      <c r="O804" s="418"/>
      <c r="P804" s="418"/>
      <c r="Q804" s="418"/>
      <c r="R804" s="418"/>
      <c r="S804" s="418"/>
      <c r="T804" s="418"/>
      <c r="U804" s="418"/>
      <c r="V804" s="418"/>
      <c r="W804" s="418"/>
      <c r="X804" s="418"/>
      <c r="Y804" s="418"/>
      <c r="Z804" s="418"/>
      <c r="AA804" s="418"/>
      <c r="AB804" s="418"/>
      <c r="AC804" s="418"/>
      <c r="AD804" s="418"/>
      <c r="AE804" s="418"/>
      <c r="AF804" s="418"/>
      <c r="AG804" s="418"/>
      <c r="AH804" s="418"/>
      <c r="AI804" s="418"/>
      <c r="AJ804" s="418"/>
      <c r="AK804" s="418"/>
      <c r="AL804" s="418"/>
      <c r="AM804" s="418"/>
      <c r="AN804" s="418"/>
      <c r="AO804" s="418"/>
      <c r="AP804" s="418"/>
      <c r="AQ804" s="418"/>
      <c r="AR804" s="418"/>
      <c r="AS804" s="418"/>
      <c r="AT804" s="418"/>
      <c r="AU804" s="418"/>
      <c r="AV804" s="418"/>
      <c r="AW804" s="418"/>
      <c r="AX804" s="418"/>
      <c r="AY804" s="418"/>
      <c r="AZ804" s="418"/>
      <c r="BA804" s="418"/>
      <c r="BB804" s="418"/>
      <c r="BC804" s="418"/>
      <c r="BD804" s="418"/>
      <c r="BE804" s="418"/>
      <c r="BF804" s="418"/>
      <c r="BG804" s="418"/>
      <c r="BH804" s="418"/>
      <c r="BI804" s="418"/>
      <c r="BJ804" s="418"/>
      <c r="BK804" s="418"/>
      <c r="BL804" s="418"/>
      <c r="BM804" s="418"/>
      <c r="BN804" s="418"/>
      <c r="BO804" s="418"/>
      <c r="BP804" s="418"/>
      <c r="BQ804" s="418"/>
      <c r="BR804" s="418"/>
      <c r="BS804" s="418"/>
      <c r="BT804" s="418"/>
      <c r="BU804" s="418"/>
      <c r="BV804" s="418"/>
      <c r="BW804" s="418"/>
      <c r="BX804" s="418"/>
      <c r="BY804" s="418"/>
      <c r="BZ804" s="418"/>
      <c r="CA804" s="418"/>
      <c r="CB804" s="418"/>
      <c r="CC804" s="418"/>
      <c r="CD804" s="418"/>
      <c r="CE804" s="418"/>
      <c r="CF804" s="418"/>
      <c r="CG804" s="418"/>
      <c r="CH804" s="418"/>
      <c r="CI804" s="418"/>
      <c r="CJ804" s="418"/>
      <c r="CK804" s="418"/>
      <c r="CL804" s="418"/>
    </row>
    <row r="805" spans="1:90" ht="51">
      <c r="A805" s="413"/>
      <c r="B805" s="414"/>
      <c r="C805" s="415"/>
      <c r="D805" s="435" t="s">
        <v>386</v>
      </c>
      <c r="E805" s="406"/>
      <c r="F805" s="407"/>
      <c r="G805" s="24"/>
      <c r="H805" s="25"/>
      <c r="I805" s="418"/>
      <c r="J805" s="418"/>
      <c r="K805" s="418"/>
      <c r="L805" s="418"/>
      <c r="M805" s="418"/>
      <c r="N805" s="418"/>
      <c r="O805" s="418"/>
      <c r="P805" s="418"/>
      <c r="Q805" s="418"/>
      <c r="R805" s="418"/>
      <c r="S805" s="418"/>
      <c r="T805" s="418"/>
      <c r="U805" s="418"/>
      <c r="V805" s="418"/>
      <c r="W805" s="418"/>
      <c r="X805" s="418"/>
      <c r="Y805" s="418"/>
      <c r="Z805" s="418"/>
      <c r="AA805" s="418"/>
      <c r="AB805" s="418"/>
      <c r="AC805" s="418"/>
      <c r="AD805" s="418"/>
      <c r="AE805" s="418"/>
      <c r="AF805" s="418"/>
      <c r="AG805" s="418"/>
      <c r="AH805" s="418"/>
      <c r="AI805" s="418"/>
      <c r="AJ805" s="418"/>
      <c r="AK805" s="418"/>
      <c r="AL805" s="418"/>
      <c r="AM805" s="418"/>
      <c r="AN805" s="418"/>
      <c r="AO805" s="418"/>
      <c r="AP805" s="418"/>
      <c r="AQ805" s="418"/>
      <c r="AR805" s="418"/>
      <c r="AS805" s="418"/>
      <c r="AT805" s="418"/>
      <c r="AU805" s="418"/>
      <c r="AV805" s="418"/>
      <c r="AW805" s="418"/>
      <c r="AX805" s="418"/>
      <c r="AY805" s="418"/>
      <c r="AZ805" s="418"/>
      <c r="BA805" s="418"/>
      <c r="BB805" s="418"/>
      <c r="BC805" s="418"/>
      <c r="BD805" s="418"/>
      <c r="BE805" s="418"/>
      <c r="BF805" s="418"/>
      <c r="BG805" s="418"/>
      <c r="BH805" s="418"/>
      <c r="BI805" s="418"/>
      <c r="BJ805" s="418"/>
      <c r="BK805" s="418"/>
      <c r="BL805" s="418"/>
      <c r="BM805" s="418"/>
      <c r="BN805" s="418"/>
      <c r="BO805" s="418"/>
      <c r="BP805" s="418"/>
      <c r="BQ805" s="418"/>
      <c r="BR805" s="418"/>
      <c r="BS805" s="418"/>
      <c r="BT805" s="418"/>
      <c r="BU805" s="418"/>
      <c r="BV805" s="418"/>
      <c r="BW805" s="418"/>
      <c r="BX805" s="418"/>
      <c r="BY805" s="418"/>
      <c r="BZ805" s="418"/>
      <c r="CA805" s="418"/>
      <c r="CB805" s="418"/>
      <c r="CC805" s="418"/>
      <c r="CD805" s="418"/>
      <c r="CE805" s="418"/>
      <c r="CF805" s="418"/>
      <c r="CG805" s="418"/>
      <c r="CH805" s="418"/>
      <c r="CI805" s="418"/>
      <c r="CJ805" s="418"/>
      <c r="CK805" s="418"/>
      <c r="CL805" s="418"/>
    </row>
    <row r="806" spans="1:90" ht="38.25">
      <c r="A806" s="413"/>
      <c r="B806" s="414"/>
      <c r="C806" s="415"/>
      <c r="D806" s="428" t="s">
        <v>387</v>
      </c>
      <c r="E806" s="406"/>
      <c r="F806" s="407"/>
      <c r="G806" s="24"/>
      <c r="H806" s="25"/>
      <c r="I806" s="418"/>
      <c r="J806" s="418"/>
      <c r="K806" s="418"/>
      <c r="L806" s="418"/>
      <c r="M806" s="418"/>
      <c r="N806" s="418"/>
      <c r="O806" s="418"/>
      <c r="P806" s="418"/>
      <c r="Q806" s="418"/>
      <c r="R806" s="418"/>
      <c r="S806" s="418"/>
      <c r="T806" s="418"/>
      <c r="U806" s="418"/>
      <c r="V806" s="418"/>
      <c r="W806" s="418"/>
      <c r="X806" s="418"/>
      <c r="Y806" s="418"/>
      <c r="Z806" s="418"/>
      <c r="AA806" s="418"/>
      <c r="AB806" s="418"/>
      <c r="AC806" s="418"/>
      <c r="AD806" s="418"/>
      <c r="AE806" s="418"/>
      <c r="AF806" s="418"/>
      <c r="AG806" s="418"/>
      <c r="AH806" s="418"/>
      <c r="AI806" s="418"/>
      <c r="AJ806" s="418"/>
      <c r="AK806" s="418"/>
      <c r="AL806" s="418"/>
      <c r="AM806" s="418"/>
      <c r="AN806" s="418"/>
      <c r="AO806" s="418"/>
      <c r="AP806" s="418"/>
      <c r="AQ806" s="418"/>
      <c r="AR806" s="418"/>
      <c r="AS806" s="418"/>
      <c r="AT806" s="418"/>
      <c r="AU806" s="418"/>
      <c r="AV806" s="418"/>
      <c r="AW806" s="418"/>
      <c r="AX806" s="418"/>
      <c r="AY806" s="418"/>
      <c r="AZ806" s="418"/>
      <c r="BA806" s="418"/>
      <c r="BB806" s="418"/>
      <c r="BC806" s="418"/>
      <c r="BD806" s="418"/>
      <c r="BE806" s="418"/>
      <c r="BF806" s="418"/>
      <c r="BG806" s="418"/>
      <c r="BH806" s="418"/>
      <c r="BI806" s="418"/>
      <c r="BJ806" s="418"/>
      <c r="BK806" s="418"/>
      <c r="BL806" s="418"/>
      <c r="BM806" s="418"/>
      <c r="BN806" s="418"/>
      <c r="BO806" s="418"/>
      <c r="BP806" s="418"/>
      <c r="BQ806" s="418"/>
      <c r="BR806" s="418"/>
      <c r="BS806" s="418"/>
      <c r="BT806" s="418"/>
      <c r="BU806" s="418"/>
      <c r="BV806" s="418"/>
      <c r="BW806" s="418"/>
      <c r="BX806" s="418"/>
      <c r="BY806" s="418"/>
      <c r="BZ806" s="418"/>
      <c r="CA806" s="418"/>
      <c r="CB806" s="418"/>
      <c r="CC806" s="418"/>
      <c r="CD806" s="418"/>
      <c r="CE806" s="418"/>
      <c r="CF806" s="418"/>
      <c r="CG806" s="418"/>
      <c r="CH806" s="418"/>
      <c r="CI806" s="418"/>
      <c r="CJ806" s="418"/>
      <c r="CK806" s="418"/>
      <c r="CL806" s="418"/>
    </row>
    <row r="807" spans="1:90" ht="15.75">
      <c r="A807" s="413"/>
      <c r="B807" s="414"/>
      <c r="C807" s="415"/>
      <c r="D807" s="435" t="s">
        <v>388</v>
      </c>
      <c r="E807" s="406"/>
      <c r="F807" s="407"/>
      <c r="G807" s="24"/>
      <c r="H807" s="25"/>
      <c r="I807" s="418"/>
      <c r="J807" s="418"/>
      <c r="K807" s="418"/>
      <c r="L807" s="418"/>
      <c r="M807" s="418"/>
      <c r="N807" s="418"/>
      <c r="O807" s="418"/>
      <c r="P807" s="418"/>
      <c r="Q807" s="418"/>
      <c r="R807" s="418"/>
      <c r="S807" s="418"/>
      <c r="T807" s="418"/>
      <c r="U807" s="418"/>
      <c r="V807" s="418"/>
      <c r="W807" s="418"/>
      <c r="X807" s="418"/>
      <c r="Y807" s="418"/>
      <c r="Z807" s="418"/>
      <c r="AA807" s="418"/>
      <c r="AB807" s="418"/>
      <c r="AC807" s="418"/>
      <c r="AD807" s="418"/>
      <c r="AE807" s="418"/>
      <c r="AF807" s="418"/>
      <c r="AG807" s="418"/>
      <c r="AH807" s="418"/>
      <c r="AI807" s="418"/>
      <c r="AJ807" s="418"/>
      <c r="AK807" s="418"/>
      <c r="AL807" s="418"/>
      <c r="AM807" s="418"/>
      <c r="AN807" s="418"/>
      <c r="AO807" s="418"/>
      <c r="AP807" s="418"/>
      <c r="AQ807" s="418"/>
      <c r="AR807" s="418"/>
      <c r="AS807" s="418"/>
      <c r="AT807" s="418"/>
      <c r="AU807" s="418"/>
      <c r="AV807" s="418"/>
      <c r="AW807" s="418"/>
      <c r="AX807" s="418"/>
      <c r="AY807" s="418"/>
      <c r="AZ807" s="418"/>
      <c r="BA807" s="418"/>
      <c r="BB807" s="418"/>
      <c r="BC807" s="418"/>
      <c r="BD807" s="418"/>
      <c r="BE807" s="418"/>
      <c r="BF807" s="418"/>
      <c r="BG807" s="418"/>
      <c r="BH807" s="418"/>
      <c r="BI807" s="418"/>
      <c r="BJ807" s="418"/>
      <c r="BK807" s="418"/>
      <c r="BL807" s="418"/>
      <c r="BM807" s="418"/>
      <c r="BN807" s="418"/>
      <c r="BO807" s="418"/>
      <c r="BP807" s="418"/>
      <c r="BQ807" s="418"/>
      <c r="BR807" s="418"/>
      <c r="BS807" s="418"/>
      <c r="BT807" s="418"/>
      <c r="BU807" s="418"/>
      <c r="BV807" s="418"/>
      <c r="BW807" s="418"/>
      <c r="BX807" s="418"/>
      <c r="BY807" s="418"/>
      <c r="BZ807" s="418"/>
      <c r="CA807" s="418"/>
      <c r="CB807" s="418"/>
      <c r="CC807" s="418"/>
      <c r="CD807" s="418"/>
      <c r="CE807" s="418"/>
      <c r="CF807" s="418"/>
      <c r="CG807" s="418"/>
      <c r="CH807" s="418"/>
      <c r="CI807" s="418"/>
      <c r="CJ807" s="418"/>
      <c r="CK807" s="418"/>
      <c r="CL807" s="418"/>
    </row>
    <row r="808" spans="1:90" ht="15.75">
      <c r="A808" s="413"/>
      <c r="B808" s="414"/>
      <c r="C808" s="415"/>
      <c r="D808" s="428" t="s">
        <v>389</v>
      </c>
      <c r="E808" s="406"/>
      <c r="F808" s="407"/>
      <c r="G808" s="24"/>
      <c r="H808" s="25"/>
      <c r="I808" s="418"/>
      <c r="J808" s="418"/>
      <c r="K808" s="418"/>
      <c r="L808" s="418"/>
      <c r="M808" s="418"/>
      <c r="N808" s="418"/>
      <c r="O808" s="418"/>
      <c r="P808" s="418"/>
      <c r="Q808" s="418"/>
      <c r="R808" s="418"/>
      <c r="S808" s="418"/>
      <c r="T808" s="418"/>
      <c r="U808" s="418"/>
      <c r="V808" s="418"/>
      <c r="W808" s="418"/>
      <c r="X808" s="418"/>
      <c r="Y808" s="418"/>
      <c r="Z808" s="418"/>
      <c r="AA808" s="418"/>
      <c r="AB808" s="418"/>
      <c r="AC808" s="418"/>
      <c r="AD808" s="418"/>
      <c r="AE808" s="418"/>
      <c r="AF808" s="418"/>
      <c r="AG808" s="418"/>
      <c r="AH808" s="418"/>
      <c r="AI808" s="418"/>
      <c r="AJ808" s="418"/>
      <c r="AK808" s="418"/>
      <c r="AL808" s="418"/>
      <c r="AM808" s="418"/>
      <c r="AN808" s="418"/>
      <c r="AO808" s="418"/>
      <c r="AP808" s="418"/>
      <c r="AQ808" s="418"/>
      <c r="AR808" s="418"/>
      <c r="AS808" s="418"/>
      <c r="AT808" s="418"/>
      <c r="AU808" s="418"/>
      <c r="AV808" s="418"/>
      <c r="AW808" s="418"/>
      <c r="AX808" s="418"/>
      <c r="AY808" s="418"/>
      <c r="AZ808" s="418"/>
      <c r="BA808" s="418"/>
      <c r="BB808" s="418"/>
      <c r="BC808" s="418"/>
      <c r="BD808" s="418"/>
      <c r="BE808" s="418"/>
      <c r="BF808" s="418"/>
      <c r="BG808" s="418"/>
      <c r="BH808" s="418"/>
      <c r="BI808" s="418"/>
      <c r="BJ808" s="418"/>
      <c r="BK808" s="418"/>
      <c r="BL808" s="418"/>
      <c r="BM808" s="418"/>
      <c r="BN808" s="418"/>
      <c r="BO808" s="418"/>
      <c r="BP808" s="418"/>
      <c r="BQ808" s="418"/>
      <c r="BR808" s="418"/>
      <c r="BS808" s="418"/>
      <c r="BT808" s="418"/>
      <c r="BU808" s="418"/>
      <c r="BV808" s="418"/>
      <c r="BW808" s="418"/>
      <c r="BX808" s="418"/>
      <c r="BY808" s="418"/>
      <c r="BZ808" s="418"/>
      <c r="CA808" s="418"/>
      <c r="CB808" s="418"/>
      <c r="CC808" s="418"/>
      <c r="CD808" s="418"/>
      <c r="CE808" s="418"/>
      <c r="CF808" s="418"/>
      <c r="CG808" s="418"/>
      <c r="CH808" s="418"/>
      <c r="CI808" s="418"/>
      <c r="CJ808" s="418"/>
      <c r="CK808" s="418"/>
      <c r="CL808" s="418"/>
    </row>
    <row r="809" spans="1:90" ht="15.75">
      <c r="A809" s="413"/>
      <c r="B809" s="414"/>
      <c r="C809" s="415"/>
      <c r="D809" s="428" t="s">
        <v>390</v>
      </c>
      <c r="E809" s="406"/>
      <c r="F809" s="407"/>
      <c r="G809" s="24"/>
      <c r="H809" s="25"/>
      <c r="I809" s="418"/>
      <c r="J809" s="418"/>
      <c r="K809" s="418"/>
      <c r="L809" s="418"/>
      <c r="M809" s="418"/>
      <c r="N809" s="418"/>
      <c r="O809" s="418"/>
      <c r="P809" s="418"/>
      <c r="Q809" s="418"/>
      <c r="R809" s="418"/>
      <c r="S809" s="418"/>
      <c r="T809" s="418"/>
      <c r="U809" s="418"/>
      <c r="V809" s="418"/>
      <c r="W809" s="418"/>
      <c r="X809" s="418"/>
      <c r="Y809" s="418"/>
      <c r="Z809" s="418"/>
      <c r="AA809" s="418"/>
      <c r="AB809" s="418"/>
      <c r="AC809" s="418"/>
      <c r="AD809" s="418"/>
      <c r="AE809" s="418"/>
      <c r="AF809" s="418"/>
      <c r="AG809" s="418"/>
      <c r="AH809" s="418"/>
      <c r="AI809" s="418"/>
      <c r="AJ809" s="418"/>
      <c r="AK809" s="418"/>
      <c r="AL809" s="418"/>
      <c r="AM809" s="418"/>
      <c r="AN809" s="418"/>
      <c r="AO809" s="418"/>
      <c r="AP809" s="418"/>
      <c r="AQ809" s="418"/>
      <c r="AR809" s="418"/>
      <c r="AS809" s="418"/>
      <c r="AT809" s="418"/>
      <c r="AU809" s="418"/>
      <c r="AV809" s="418"/>
      <c r="AW809" s="418"/>
      <c r="AX809" s="418"/>
      <c r="AY809" s="418"/>
      <c r="AZ809" s="418"/>
      <c r="BA809" s="418"/>
      <c r="BB809" s="418"/>
      <c r="BC809" s="418"/>
      <c r="BD809" s="418"/>
      <c r="BE809" s="418"/>
      <c r="BF809" s="418"/>
      <c r="BG809" s="418"/>
      <c r="BH809" s="418"/>
      <c r="BI809" s="418"/>
      <c r="BJ809" s="418"/>
      <c r="BK809" s="418"/>
      <c r="BL809" s="418"/>
      <c r="BM809" s="418"/>
      <c r="BN809" s="418"/>
      <c r="BO809" s="418"/>
      <c r="BP809" s="418"/>
      <c r="BQ809" s="418"/>
      <c r="BR809" s="418"/>
      <c r="BS809" s="418"/>
      <c r="BT809" s="418"/>
      <c r="BU809" s="418"/>
      <c r="BV809" s="418"/>
      <c r="BW809" s="418"/>
      <c r="BX809" s="418"/>
      <c r="BY809" s="418"/>
      <c r="BZ809" s="418"/>
      <c r="CA809" s="418"/>
      <c r="CB809" s="418"/>
      <c r="CC809" s="418"/>
      <c r="CD809" s="418"/>
      <c r="CE809" s="418"/>
      <c r="CF809" s="418"/>
      <c r="CG809" s="418"/>
      <c r="CH809" s="418"/>
      <c r="CI809" s="418"/>
      <c r="CJ809" s="418"/>
      <c r="CK809" s="418"/>
      <c r="CL809" s="418"/>
    </row>
    <row r="810" spans="1:90" ht="15.75">
      <c r="A810" s="413"/>
      <c r="B810" s="414"/>
      <c r="C810" s="415"/>
      <c r="D810" s="428" t="s">
        <v>391</v>
      </c>
      <c r="E810" s="406" t="s">
        <v>348</v>
      </c>
      <c r="F810" s="407">
        <v>70</v>
      </c>
      <c r="G810" s="24"/>
      <c r="H810" s="25">
        <f>F810*G810</f>
        <v>0</v>
      </c>
      <c r="I810" s="418"/>
      <c r="J810" s="418"/>
      <c r="K810" s="418"/>
      <c r="L810" s="418"/>
      <c r="M810" s="418"/>
      <c r="N810" s="418"/>
      <c r="O810" s="418"/>
      <c r="P810" s="418"/>
      <c r="Q810" s="418"/>
      <c r="R810" s="418"/>
      <c r="S810" s="418"/>
      <c r="T810" s="418"/>
      <c r="U810" s="418"/>
      <c r="V810" s="418"/>
      <c r="W810" s="418"/>
      <c r="X810" s="418"/>
      <c r="Y810" s="418"/>
      <c r="Z810" s="418"/>
      <c r="AA810" s="418"/>
      <c r="AB810" s="418"/>
      <c r="AC810" s="418"/>
      <c r="AD810" s="418"/>
      <c r="AE810" s="418"/>
      <c r="AF810" s="418"/>
      <c r="AG810" s="418"/>
      <c r="AH810" s="418"/>
      <c r="AI810" s="418"/>
      <c r="AJ810" s="418"/>
      <c r="AK810" s="418"/>
      <c r="AL810" s="418"/>
      <c r="AM810" s="418"/>
      <c r="AN810" s="418"/>
      <c r="AO810" s="418"/>
      <c r="AP810" s="418"/>
      <c r="AQ810" s="418"/>
      <c r="AR810" s="418"/>
      <c r="AS810" s="418"/>
      <c r="AT810" s="418"/>
      <c r="AU810" s="418"/>
      <c r="AV810" s="418"/>
      <c r="AW810" s="418"/>
      <c r="AX810" s="418"/>
      <c r="AY810" s="418"/>
      <c r="AZ810" s="418"/>
      <c r="BA810" s="418"/>
      <c r="BB810" s="418"/>
      <c r="BC810" s="418"/>
      <c r="BD810" s="418"/>
      <c r="BE810" s="418"/>
      <c r="BF810" s="418"/>
      <c r="BG810" s="418"/>
      <c r="BH810" s="418"/>
      <c r="BI810" s="418"/>
      <c r="BJ810" s="418"/>
      <c r="BK810" s="418"/>
      <c r="BL810" s="418"/>
      <c r="BM810" s="418"/>
      <c r="BN810" s="418"/>
      <c r="BO810" s="418"/>
      <c r="BP810" s="418"/>
      <c r="BQ810" s="418"/>
      <c r="BR810" s="418"/>
      <c r="BS810" s="418"/>
      <c r="BT810" s="418"/>
      <c r="BU810" s="418"/>
      <c r="BV810" s="418"/>
      <c r="BW810" s="418"/>
      <c r="BX810" s="418"/>
      <c r="BY810" s="418"/>
      <c r="BZ810" s="418"/>
      <c r="CA810" s="418"/>
      <c r="CB810" s="418"/>
      <c r="CC810" s="418"/>
      <c r="CD810" s="418"/>
      <c r="CE810" s="418"/>
      <c r="CF810" s="418"/>
      <c r="CG810" s="418"/>
      <c r="CH810" s="418"/>
      <c r="CI810" s="418"/>
      <c r="CJ810" s="418"/>
      <c r="CK810" s="418"/>
      <c r="CL810" s="418"/>
    </row>
    <row r="811" spans="1:90" ht="15.75">
      <c r="A811" s="413"/>
      <c r="B811" s="414"/>
      <c r="C811" s="415"/>
      <c r="D811" s="416"/>
      <c r="E811" s="417"/>
      <c r="F811" s="400"/>
      <c r="G811" s="24"/>
      <c r="H811" s="25"/>
      <c r="I811" s="418"/>
      <c r="J811" s="418"/>
      <c r="K811" s="418"/>
      <c r="L811" s="418"/>
      <c r="M811" s="418"/>
      <c r="N811" s="418"/>
      <c r="O811" s="418"/>
      <c r="P811" s="418"/>
      <c r="Q811" s="418"/>
      <c r="R811" s="418"/>
      <c r="S811" s="418"/>
      <c r="T811" s="418"/>
      <c r="U811" s="418"/>
      <c r="V811" s="418"/>
      <c r="W811" s="418"/>
      <c r="X811" s="418"/>
      <c r="Y811" s="418"/>
      <c r="Z811" s="418"/>
      <c r="AA811" s="418"/>
      <c r="AB811" s="418"/>
      <c r="AC811" s="418"/>
      <c r="AD811" s="418"/>
      <c r="AE811" s="418"/>
      <c r="AF811" s="418"/>
      <c r="AG811" s="418"/>
      <c r="AH811" s="418"/>
      <c r="AI811" s="418"/>
      <c r="AJ811" s="418"/>
      <c r="AK811" s="418"/>
      <c r="AL811" s="418"/>
      <c r="AM811" s="418"/>
      <c r="AN811" s="418"/>
      <c r="AO811" s="418"/>
      <c r="AP811" s="418"/>
      <c r="AQ811" s="418"/>
      <c r="AR811" s="418"/>
      <c r="AS811" s="418"/>
      <c r="AT811" s="418"/>
      <c r="AU811" s="418"/>
      <c r="AV811" s="418"/>
      <c r="AW811" s="418"/>
      <c r="AX811" s="418"/>
      <c r="AY811" s="418"/>
      <c r="AZ811" s="418"/>
      <c r="BA811" s="418"/>
      <c r="BB811" s="418"/>
      <c r="BC811" s="418"/>
      <c r="BD811" s="418"/>
      <c r="BE811" s="418"/>
      <c r="BF811" s="418"/>
      <c r="BG811" s="418"/>
      <c r="BH811" s="418"/>
      <c r="BI811" s="418"/>
      <c r="BJ811" s="418"/>
      <c r="BK811" s="418"/>
      <c r="BL811" s="418"/>
      <c r="BM811" s="418"/>
      <c r="BN811" s="418"/>
      <c r="BO811" s="418"/>
      <c r="BP811" s="418"/>
      <c r="BQ811" s="418"/>
      <c r="BR811" s="418"/>
      <c r="BS811" s="418"/>
      <c r="BT811" s="418"/>
      <c r="BU811" s="418"/>
      <c r="BV811" s="418"/>
      <c r="BW811" s="418"/>
      <c r="BX811" s="418"/>
      <c r="BY811" s="418"/>
      <c r="BZ811" s="418"/>
      <c r="CA811" s="418"/>
      <c r="CB811" s="418"/>
      <c r="CC811" s="418"/>
      <c r="CD811" s="418"/>
      <c r="CE811" s="418"/>
      <c r="CF811" s="418"/>
      <c r="CG811" s="418"/>
      <c r="CH811" s="418"/>
      <c r="CI811" s="418"/>
      <c r="CJ811" s="418"/>
      <c r="CK811" s="418"/>
      <c r="CL811" s="418"/>
    </row>
    <row r="812" spans="1:90" ht="15.75">
      <c r="A812" s="413"/>
      <c r="B812" s="414"/>
      <c r="C812" s="415"/>
      <c r="D812" s="416"/>
      <c r="E812" s="417"/>
      <c r="F812" s="400"/>
      <c r="G812" s="24"/>
      <c r="H812" s="25"/>
      <c r="I812" s="418"/>
      <c r="J812" s="418"/>
      <c r="K812" s="418"/>
      <c r="L812" s="418"/>
      <c r="M812" s="418"/>
      <c r="N812" s="418"/>
      <c r="O812" s="418"/>
      <c r="P812" s="418"/>
      <c r="Q812" s="418"/>
      <c r="R812" s="418"/>
      <c r="S812" s="418"/>
      <c r="T812" s="418"/>
      <c r="U812" s="418"/>
      <c r="V812" s="418"/>
      <c r="W812" s="418"/>
      <c r="X812" s="418"/>
      <c r="Y812" s="418"/>
      <c r="Z812" s="418"/>
      <c r="AA812" s="418"/>
      <c r="AB812" s="418"/>
      <c r="AC812" s="418"/>
      <c r="AD812" s="418"/>
      <c r="AE812" s="418"/>
      <c r="AF812" s="418"/>
      <c r="AG812" s="418"/>
      <c r="AH812" s="418"/>
      <c r="AI812" s="418"/>
      <c r="AJ812" s="418"/>
      <c r="AK812" s="418"/>
      <c r="AL812" s="418"/>
      <c r="AM812" s="418"/>
      <c r="AN812" s="418"/>
      <c r="AO812" s="418"/>
      <c r="AP812" s="418"/>
      <c r="AQ812" s="418"/>
      <c r="AR812" s="418"/>
      <c r="AS812" s="418"/>
      <c r="AT812" s="418"/>
      <c r="AU812" s="418"/>
      <c r="AV812" s="418"/>
      <c r="AW812" s="418"/>
      <c r="AX812" s="418"/>
      <c r="AY812" s="418"/>
      <c r="AZ812" s="418"/>
      <c r="BA812" s="418"/>
      <c r="BB812" s="418"/>
      <c r="BC812" s="418"/>
      <c r="BD812" s="418"/>
      <c r="BE812" s="418"/>
      <c r="BF812" s="418"/>
      <c r="BG812" s="418"/>
      <c r="BH812" s="418"/>
      <c r="BI812" s="418"/>
      <c r="BJ812" s="418"/>
      <c r="BK812" s="418"/>
      <c r="BL812" s="418"/>
      <c r="BM812" s="418"/>
      <c r="BN812" s="418"/>
      <c r="BO812" s="418"/>
      <c r="BP812" s="418"/>
      <c r="BQ812" s="418"/>
      <c r="BR812" s="418"/>
      <c r="BS812" s="418"/>
      <c r="BT812" s="418"/>
      <c r="BU812" s="418"/>
      <c r="BV812" s="418"/>
      <c r="BW812" s="418"/>
      <c r="BX812" s="418"/>
      <c r="BY812" s="418"/>
      <c r="BZ812" s="418"/>
      <c r="CA812" s="418"/>
      <c r="CB812" s="418"/>
      <c r="CC812" s="418"/>
      <c r="CD812" s="418"/>
      <c r="CE812" s="418"/>
      <c r="CF812" s="418"/>
      <c r="CG812" s="418"/>
      <c r="CH812" s="418"/>
      <c r="CI812" s="418"/>
      <c r="CJ812" s="418"/>
      <c r="CK812" s="418"/>
      <c r="CL812" s="418"/>
    </row>
    <row r="813" spans="1:90" ht="15.75">
      <c r="A813" s="344" t="s">
        <v>306</v>
      </c>
      <c r="B813" s="421"/>
      <c r="C813" s="433">
        <v>9</v>
      </c>
      <c r="D813" s="405" t="s">
        <v>392</v>
      </c>
      <c r="E813" s="406"/>
      <c r="F813" s="407"/>
      <c r="G813" s="24"/>
      <c r="H813" s="25"/>
      <c r="I813" s="418"/>
      <c r="J813" s="418"/>
      <c r="K813" s="418"/>
      <c r="L813" s="418"/>
      <c r="M813" s="418"/>
      <c r="N813" s="418"/>
      <c r="O813" s="418"/>
      <c r="P813" s="418"/>
      <c r="Q813" s="418"/>
      <c r="R813" s="418"/>
      <c r="S813" s="418"/>
      <c r="T813" s="418"/>
      <c r="U813" s="418"/>
      <c r="V813" s="418"/>
      <c r="W813" s="418"/>
      <c r="X813" s="418"/>
      <c r="Y813" s="418"/>
      <c r="Z813" s="418"/>
      <c r="AA813" s="418"/>
      <c r="AB813" s="418"/>
      <c r="AC813" s="418"/>
      <c r="AD813" s="418"/>
      <c r="AE813" s="418"/>
      <c r="AF813" s="418"/>
      <c r="AG813" s="418"/>
      <c r="AH813" s="418"/>
      <c r="AI813" s="418"/>
      <c r="AJ813" s="418"/>
      <c r="AK813" s="418"/>
      <c r="AL813" s="418"/>
      <c r="AM813" s="418"/>
      <c r="AN813" s="418"/>
      <c r="AO813" s="418"/>
      <c r="AP813" s="418"/>
      <c r="AQ813" s="418"/>
      <c r="AR813" s="418"/>
      <c r="AS813" s="418"/>
      <c r="AT813" s="418"/>
      <c r="AU813" s="418"/>
      <c r="AV813" s="418"/>
      <c r="AW813" s="418"/>
      <c r="AX813" s="418"/>
      <c r="AY813" s="418"/>
      <c r="AZ813" s="418"/>
      <c r="BA813" s="418"/>
      <c r="BB813" s="418"/>
      <c r="BC813" s="418"/>
      <c r="BD813" s="418"/>
      <c r="BE813" s="418"/>
      <c r="BF813" s="418"/>
      <c r="BG813" s="418"/>
      <c r="BH813" s="418"/>
      <c r="BI813" s="418"/>
      <c r="BJ813" s="418"/>
      <c r="BK813" s="418"/>
      <c r="BL813" s="418"/>
      <c r="BM813" s="418"/>
      <c r="BN813" s="418"/>
      <c r="BO813" s="418"/>
      <c r="BP813" s="418"/>
      <c r="BQ813" s="418"/>
      <c r="BR813" s="418"/>
      <c r="BS813" s="418"/>
      <c r="BT813" s="418"/>
      <c r="BU813" s="418"/>
      <c r="BV813" s="418"/>
      <c r="BW813" s="418"/>
      <c r="BX813" s="418"/>
      <c r="BY813" s="418"/>
      <c r="BZ813" s="418"/>
      <c r="CA813" s="418"/>
      <c r="CB813" s="418"/>
      <c r="CC813" s="418"/>
      <c r="CD813" s="418"/>
      <c r="CE813" s="418"/>
      <c r="CF813" s="418"/>
      <c r="CG813" s="418"/>
      <c r="CH813" s="418"/>
      <c r="CI813" s="418"/>
      <c r="CJ813" s="418"/>
      <c r="CK813" s="418"/>
      <c r="CL813" s="418"/>
    </row>
    <row r="814" spans="1:90" ht="15.75">
      <c r="A814" s="413"/>
      <c r="B814" s="414"/>
      <c r="C814" s="415"/>
      <c r="D814" s="435" t="s">
        <v>393</v>
      </c>
      <c r="E814" s="406"/>
      <c r="F814" s="407"/>
      <c r="G814" s="24"/>
      <c r="H814" s="25"/>
      <c r="I814" s="418"/>
      <c r="J814" s="418"/>
      <c r="K814" s="418"/>
      <c r="L814" s="418"/>
      <c r="M814" s="418"/>
      <c r="N814" s="418"/>
      <c r="O814" s="418"/>
      <c r="P814" s="418"/>
      <c r="Q814" s="418"/>
      <c r="R814" s="418"/>
      <c r="S814" s="418"/>
      <c r="T814" s="418"/>
      <c r="U814" s="418"/>
      <c r="V814" s="418"/>
      <c r="W814" s="418"/>
      <c r="X814" s="418"/>
      <c r="Y814" s="418"/>
      <c r="Z814" s="418"/>
      <c r="AA814" s="418"/>
      <c r="AB814" s="418"/>
      <c r="AC814" s="418"/>
      <c r="AD814" s="418"/>
      <c r="AE814" s="418"/>
      <c r="AF814" s="418"/>
      <c r="AG814" s="418"/>
      <c r="AH814" s="418"/>
      <c r="AI814" s="418"/>
      <c r="AJ814" s="418"/>
      <c r="AK814" s="418"/>
      <c r="AL814" s="418"/>
      <c r="AM814" s="418"/>
      <c r="AN814" s="418"/>
      <c r="AO814" s="418"/>
      <c r="AP814" s="418"/>
      <c r="AQ814" s="418"/>
      <c r="AR814" s="418"/>
      <c r="AS814" s="418"/>
      <c r="AT814" s="418"/>
      <c r="AU814" s="418"/>
      <c r="AV814" s="418"/>
      <c r="AW814" s="418"/>
      <c r="AX814" s="418"/>
      <c r="AY814" s="418"/>
      <c r="AZ814" s="418"/>
      <c r="BA814" s="418"/>
      <c r="BB814" s="418"/>
      <c r="BC814" s="418"/>
      <c r="BD814" s="418"/>
      <c r="BE814" s="418"/>
      <c r="BF814" s="418"/>
      <c r="BG814" s="418"/>
      <c r="BH814" s="418"/>
      <c r="BI814" s="418"/>
      <c r="BJ814" s="418"/>
      <c r="BK814" s="418"/>
      <c r="BL814" s="418"/>
      <c r="BM814" s="418"/>
      <c r="BN814" s="418"/>
      <c r="BO814" s="418"/>
      <c r="BP814" s="418"/>
      <c r="BQ814" s="418"/>
      <c r="BR814" s="418"/>
      <c r="BS814" s="418"/>
      <c r="BT814" s="418"/>
      <c r="BU814" s="418"/>
      <c r="BV814" s="418"/>
      <c r="BW814" s="418"/>
      <c r="BX814" s="418"/>
      <c r="BY814" s="418"/>
      <c r="BZ814" s="418"/>
      <c r="CA814" s="418"/>
      <c r="CB814" s="418"/>
      <c r="CC814" s="418"/>
      <c r="CD814" s="418"/>
      <c r="CE814" s="418"/>
      <c r="CF814" s="418"/>
      <c r="CG814" s="418"/>
      <c r="CH814" s="418"/>
      <c r="CI814" s="418"/>
      <c r="CJ814" s="418"/>
      <c r="CK814" s="418"/>
      <c r="CL814" s="418"/>
    </row>
    <row r="815" spans="1:90" ht="63.75">
      <c r="A815" s="413"/>
      <c r="B815" s="414"/>
      <c r="C815" s="415"/>
      <c r="D815" s="435" t="s">
        <v>394</v>
      </c>
      <c r="E815" s="406"/>
      <c r="F815" s="407"/>
      <c r="G815" s="24"/>
      <c r="H815" s="25"/>
      <c r="I815" s="418"/>
      <c r="J815" s="418"/>
      <c r="K815" s="418"/>
      <c r="L815" s="418"/>
      <c r="M815" s="418"/>
      <c r="N815" s="418"/>
      <c r="O815" s="418"/>
      <c r="P815" s="418"/>
      <c r="Q815" s="418"/>
      <c r="R815" s="418"/>
      <c r="S815" s="418"/>
      <c r="T815" s="418"/>
      <c r="U815" s="418"/>
      <c r="V815" s="418"/>
      <c r="W815" s="418"/>
      <c r="X815" s="418"/>
      <c r="Y815" s="418"/>
      <c r="Z815" s="418"/>
      <c r="AA815" s="418"/>
      <c r="AB815" s="418"/>
      <c r="AC815" s="418"/>
      <c r="AD815" s="418"/>
      <c r="AE815" s="418"/>
      <c r="AF815" s="418"/>
      <c r="AG815" s="418"/>
      <c r="AH815" s="418"/>
      <c r="AI815" s="418"/>
      <c r="AJ815" s="418"/>
      <c r="AK815" s="418"/>
      <c r="AL815" s="418"/>
      <c r="AM815" s="418"/>
      <c r="AN815" s="418"/>
      <c r="AO815" s="418"/>
      <c r="AP815" s="418"/>
      <c r="AQ815" s="418"/>
      <c r="AR815" s="418"/>
      <c r="AS815" s="418"/>
      <c r="AT815" s="418"/>
      <c r="AU815" s="418"/>
      <c r="AV815" s="418"/>
      <c r="AW815" s="418"/>
      <c r="AX815" s="418"/>
      <c r="AY815" s="418"/>
      <c r="AZ815" s="418"/>
      <c r="BA815" s="418"/>
      <c r="BB815" s="418"/>
      <c r="BC815" s="418"/>
      <c r="BD815" s="418"/>
      <c r="BE815" s="418"/>
      <c r="BF815" s="418"/>
      <c r="BG815" s="418"/>
      <c r="BH815" s="418"/>
      <c r="BI815" s="418"/>
      <c r="BJ815" s="418"/>
      <c r="BK815" s="418"/>
      <c r="BL815" s="418"/>
      <c r="BM815" s="418"/>
      <c r="BN815" s="418"/>
      <c r="BO815" s="418"/>
      <c r="BP815" s="418"/>
      <c r="BQ815" s="418"/>
      <c r="BR815" s="418"/>
      <c r="BS815" s="418"/>
      <c r="BT815" s="418"/>
      <c r="BU815" s="418"/>
      <c r="BV815" s="418"/>
      <c r="BW815" s="418"/>
      <c r="BX815" s="418"/>
      <c r="BY815" s="418"/>
      <c r="BZ815" s="418"/>
      <c r="CA815" s="418"/>
      <c r="CB815" s="418"/>
      <c r="CC815" s="418"/>
      <c r="CD815" s="418"/>
      <c r="CE815" s="418"/>
      <c r="CF815" s="418"/>
      <c r="CG815" s="418"/>
      <c r="CH815" s="418"/>
      <c r="CI815" s="418"/>
      <c r="CJ815" s="418"/>
      <c r="CK815" s="418"/>
      <c r="CL815" s="418"/>
    </row>
    <row r="816" spans="1:90" ht="25.5">
      <c r="A816" s="413"/>
      <c r="B816" s="414"/>
      <c r="C816" s="415"/>
      <c r="D816" s="435" t="s">
        <v>395</v>
      </c>
      <c r="E816" s="406"/>
      <c r="F816" s="407"/>
      <c r="G816" s="24"/>
      <c r="H816" s="25"/>
      <c r="I816" s="418"/>
      <c r="J816" s="418"/>
      <c r="K816" s="418"/>
      <c r="L816" s="418"/>
      <c r="M816" s="418"/>
      <c r="N816" s="418"/>
      <c r="O816" s="418"/>
      <c r="P816" s="418"/>
      <c r="Q816" s="418"/>
      <c r="R816" s="418"/>
      <c r="S816" s="418"/>
      <c r="T816" s="418"/>
      <c r="U816" s="418"/>
      <c r="V816" s="418"/>
      <c r="W816" s="418"/>
      <c r="X816" s="418"/>
      <c r="Y816" s="418"/>
      <c r="Z816" s="418"/>
      <c r="AA816" s="418"/>
      <c r="AB816" s="418"/>
      <c r="AC816" s="418"/>
      <c r="AD816" s="418"/>
      <c r="AE816" s="418"/>
      <c r="AF816" s="418"/>
      <c r="AG816" s="418"/>
      <c r="AH816" s="418"/>
      <c r="AI816" s="418"/>
      <c r="AJ816" s="418"/>
      <c r="AK816" s="418"/>
      <c r="AL816" s="418"/>
      <c r="AM816" s="418"/>
      <c r="AN816" s="418"/>
      <c r="AO816" s="418"/>
      <c r="AP816" s="418"/>
      <c r="AQ816" s="418"/>
      <c r="AR816" s="418"/>
      <c r="AS816" s="418"/>
      <c r="AT816" s="418"/>
      <c r="AU816" s="418"/>
      <c r="AV816" s="418"/>
      <c r="AW816" s="418"/>
      <c r="AX816" s="418"/>
      <c r="AY816" s="418"/>
      <c r="AZ816" s="418"/>
      <c r="BA816" s="418"/>
      <c r="BB816" s="418"/>
      <c r="BC816" s="418"/>
      <c r="BD816" s="418"/>
      <c r="BE816" s="418"/>
      <c r="BF816" s="418"/>
      <c r="BG816" s="418"/>
      <c r="BH816" s="418"/>
      <c r="BI816" s="418"/>
      <c r="BJ816" s="418"/>
      <c r="BK816" s="418"/>
      <c r="BL816" s="418"/>
      <c r="BM816" s="418"/>
      <c r="BN816" s="418"/>
      <c r="BO816" s="418"/>
      <c r="BP816" s="418"/>
      <c r="BQ816" s="418"/>
      <c r="BR816" s="418"/>
      <c r="BS816" s="418"/>
      <c r="BT816" s="418"/>
      <c r="BU816" s="418"/>
      <c r="BV816" s="418"/>
      <c r="BW816" s="418"/>
      <c r="BX816" s="418"/>
      <c r="BY816" s="418"/>
      <c r="BZ816" s="418"/>
      <c r="CA816" s="418"/>
      <c r="CB816" s="418"/>
      <c r="CC816" s="418"/>
      <c r="CD816" s="418"/>
      <c r="CE816" s="418"/>
      <c r="CF816" s="418"/>
      <c r="CG816" s="418"/>
      <c r="CH816" s="418"/>
      <c r="CI816" s="418"/>
      <c r="CJ816" s="418"/>
      <c r="CK816" s="418"/>
      <c r="CL816" s="418"/>
    </row>
    <row r="817" spans="1:90" ht="25.5">
      <c r="A817" s="436"/>
      <c r="B817" s="437"/>
      <c r="C817" s="438"/>
      <c r="D817" s="435" t="s">
        <v>396</v>
      </c>
      <c r="E817" s="406"/>
      <c r="F817" s="407"/>
      <c r="G817" s="513"/>
      <c r="H817" s="25"/>
      <c r="I817" s="384"/>
      <c r="J817" s="384"/>
      <c r="K817" s="384"/>
      <c r="L817" s="384"/>
      <c r="M817" s="384"/>
      <c r="N817" s="384"/>
      <c r="O817" s="384"/>
      <c r="P817" s="384"/>
      <c r="Q817" s="384"/>
      <c r="R817" s="384"/>
      <c r="S817" s="384"/>
      <c r="T817" s="384"/>
      <c r="U817" s="384"/>
      <c r="V817" s="384"/>
      <c r="W817" s="384"/>
      <c r="X817" s="384"/>
      <c r="Y817" s="384"/>
      <c r="Z817" s="384"/>
      <c r="AA817" s="384"/>
      <c r="AB817" s="384"/>
      <c r="AC817" s="384"/>
      <c r="AD817" s="384"/>
      <c r="AE817" s="384"/>
      <c r="AF817" s="384"/>
      <c r="AG817" s="384"/>
      <c r="AH817" s="384"/>
      <c r="AI817" s="384"/>
      <c r="AJ817" s="384"/>
      <c r="AK817" s="384"/>
      <c r="AL817" s="384"/>
      <c r="AM817" s="384"/>
      <c r="AN817" s="384"/>
      <c r="AO817" s="384"/>
      <c r="AP817" s="384"/>
      <c r="AQ817" s="384"/>
      <c r="AR817" s="384"/>
      <c r="AS817" s="384"/>
      <c r="AT817" s="384"/>
      <c r="AU817" s="384"/>
      <c r="AV817" s="384"/>
      <c r="AW817" s="384"/>
      <c r="AX817" s="384"/>
      <c r="AY817" s="384"/>
      <c r="AZ817" s="384"/>
      <c r="BA817" s="384"/>
      <c r="BB817" s="384"/>
      <c r="BC817" s="384"/>
      <c r="BD817" s="384"/>
      <c r="BE817" s="384"/>
      <c r="BF817" s="384"/>
      <c r="BG817" s="384"/>
      <c r="BH817" s="384"/>
      <c r="BI817" s="384"/>
      <c r="BJ817" s="384"/>
      <c r="BK817" s="384"/>
      <c r="BL817" s="384"/>
      <c r="BM817" s="384"/>
      <c r="BN817" s="384"/>
      <c r="BO817" s="384"/>
      <c r="BP817" s="384"/>
      <c r="BQ817" s="384"/>
      <c r="BR817" s="384"/>
      <c r="BS817" s="384"/>
      <c r="BT817" s="384"/>
      <c r="BU817" s="384"/>
      <c r="BV817" s="384"/>
      <c r="BW817" s="384"/>
      <c r="BX817" s="384"/>
      <c r="BY817" s="384"/>
      <c r="BZ817" s="384"/>
      <c r="CA817" s="384"/>
      <c r="CB817" s="384"/>
      <c r="CC817" s="384"/>
      <c r="CD817" s="384"/>
      <c r="CE817" s="384"/>
      <c r="CF817" s="384"/>
      <c r="CG817" s="384"/>
      <c r="CH817" s="384"/>
      <c r="CI817" s="384"/>
      <c r="CJ817" s="384"/>
      <c r="CK817" s="384"/>
      <c r="CL817" s="384"/>
    </row>
    <row r="818" spans="1:90" ht="15.75">
      <c r="A818" s="436"/>
      <c r="B818" s="437"/>
      <c r="C818" s="438"/>
      <c r="D818" s="435" t="s">
        <v>397</v>
      </c>
      <c r="E818" s="406" t="s">
        <v>10</v>
      </c>
      <c r="F818" s="407">
        <v>15</v>
      </c>
      <c r="G818" s="24"/>
      <c r="H818" s="25">
        <f>F818*G818</f>
        <v>0</v>
      </c>
    </row>
    <row r="819" spans="1:90" ht="15.75">
      <c r="A819" s="436"/>
      <c r="B819" s="437"/>
      <c r="C819" s="438"/>
      <c r="D819" s="435" t="s">
        <v>398</v>
      </c>
      <c r="E819" s="406" t="s">
        <v>16</v>
      </c>
      <c r="F819" s="407">
        <v>65</v>
      </c>
      <c r="G819" s="24"/>
      <c r="H819" s="25">
        <f>F819*G819</f>
        <v>0</v>
      </c>
    </row>
    <row r="820" spans="1:90" ht="15.75">
      <c r="A820" s="436"/>
      <c r="B820" s="437"/>
      <c r="C820" s="438"/>
      <c r="D820" s="439"/>
      <c r="E820" s="440"/>
      <c r="F820" s="402"/>
      <c r="G820" s="513"/>
      <c r="H820" s="25"/>
    </row>
    <row r="821" spans="1:90" ht="19.5" thickBot="1">
      <c r="A821" s="311" t="s">
        <v>306</v>
      </c>
      <c r="B821" s="18"/>
      <c r="C821" s="14"/>
      <c r="D821" s="312" t="s">
        <v>307</v>
      </c>
      <c r="E821" s="36"/>
      <c r="F821" s="27"/>
      <c r="G821" s="499"/>
      <c r="H821" s="28">
        <f>SUM(H709:H820)</f>
        <v>0</v>
      </c>
    </row>
    <row r="824" spans="1:90" ht="15.75">
      <c r="A824" s="441" t="s">
        <v>400</v>
      </c>
      <c r="B824" s="230"/>
      <c r="C824" s="230"/>
      <c r="D824" s="387"/>
      <c r="E824" s="39"/>
      <c r="F824" s="45"/>
      <c r="G824" s="48"/>
      <c r="H824" s="48"/>
    </row>
    <row r="825" spans="1:90">
      <c r="A825" s="281"/>
      <c r="B825" s="281"/>
      <c r="C825" s="281"/>
      <c r="D825" s="282"/>
      <c r="E825" s="283"/>
      <c r="F825" s="284"/>
      <c r="G825" s="380"/>
      <c r="H825" s="442"/>
    </row>
    <row r="826" spans="1:90" ht="15.75" thickBot="1">
      <c r="A826" s="443" t="s">
        <v>0</v>
      </c>
      <c r="B826" s="235"/>
      <c r="C826" s="235"/>
      <c r="D826" s="389" t="s">
        <v>401</v>
      </c>
      <c r="E826" s="40"/>
      <c r="F826" s="47"/>
      <c r="G826" s="33"/>
      <c r="H826" s="33"/>
    </row>
    <row r="827" spans="1:90">
      <c r="A827" s="298"/>
      <c r="B827" s="298"/>
      <c r="C827" s="444"/>
      <c r="D827" s="306"/>
      <c r="E827" s="307"/>
      <c r="F827" s="308"/>
      <c r="G827" s="364"/>
      <c r="H827" s="48"/>
    </row>
    <row r="828" spans="1:90">
      <c r="A828" s="304"/>
      <c r="B828" s="304"/>
      <c r="C828" s="305"/>
      <c r="D828" s="306"/>
      <c r="E828" s="307"/>
      <c r="F828" s="308"/>
      <c r="G828" s="364"/>
      <c r="H828" s="48"/>
    </row>
    <row r="829" spans="1:90">
      <c r="A829" s="304"/>
      <c r="B829" s="445" t="s">
        <v>0</v>
      </c>
      <c r="C829" s="446" t="s">
        <v>1260</v>
      </c>
      <c r="D829" s="447" t="s">
        <v>418</v>
      </c>
      <c r="E829" s="448"/>
      <c r="F829" s="449"/>
      <c r="G829" s="515"/>
      <c r="H829" s="516">
        <f>H44</f>
        <v>0</v>
      </c>
    </row>
    <row r="830" spans="1:90">
      <c r="A830" s="304"/>
      <c r="B830" s="304"/>
      <c r="C830" s="305"/>
      <c r="D830" s="306"/>
      <c r="E830" s="307"/>
      <c r="F830" s="308"/>
      <c r="G830" s="24"/>
      <c r="H830" s="31"/>
    </row>
    <row r="831" spans="1:90">
      <c r="A831" s="304"/>
      <c r="B831" s="445" t="s">
        <v>0</v>
      </c>
      <c r="C831" s="446" t="s">
        <v>1</v>
      </c>
      <c r="D831" s="447" t="s">
        <v>402</v>
      </c>
      <c r="E831" s="448"/>
      <c r="F831" s="449"/>
      <c r="G831" s="515"/>
      <c r="H831" s="516">
        <f>H88</f>
        <v>0</v>
      </c>
    </row>
    <row r="832" spans="1:90">
      <c r="A832" s="304"/>
      <c r="B832" s="304"/>
      <c r="C832" s="305"/>
      <c r="D832" s="306"/>
      <c r="E832" s="307"/>
      <c r="F832" s="308"/>
      <c r="G832" s="24"/>
      <c r="H832" s="31"/>
    </row>
    <row r="833" spans="1:8">
      <c r="A833" s="304"/>
      <c r="B833" s="445" t="s">
        <v>0</v>
      </c>
      <c r="C833" s="446" t="s">
        <v>18</v>
      </c>
      <c r="D833" s="447" t="s">
        <v>19</v>
      </c>
      <c r="E833" s="448"/>
      <c r="F833" s="449"/>
      <c r="G833" s="515"/>
      <c r="H833" s="516">
        <f>H184</f>
        <v>0</v>
      </c>
    </row>
    <row r="834" spans="1:8">
      <c r="A834" s="304"/>
      <c r="B834" s="304"/>
      <c r="C834" s="305"/>
      <c r="D834" s="306"/>
      <c r="E834" s="307"/>
      <c r="F834" s="308"/>
      <c r="G834" s="24"/>
      <c r="H834" s="31"/>
    </row>
    <row r="835" spans="1:8">
      <c r="A835" s="304"/>
      <c r="B835" s="445" t="s">
        <v>0</v>
      </c>
      <c r="C835" s="446" t="s">
        <v>63</v>
      </c>
      <c r="D835" s="450" t="s">
        <v>64</v>
      </c>
      <c r="E835" s="451"/>
      <c r="F835" s="449"/>
      <c r="G835" s="515"/>
      <c r="H835" s="516">
        <f>H250</f>
        <v>0</v>
      </c>
    </row>
    <row r="836" spans="1:8">
      <c r="A836" s="452"/>
      <c r="B836" s="452"/>
      <c r="C836" s="305"/>
      <c r="D836" s="453"/>
      <c r="E836" s="454"/>
      <c r="F836" s="400"/>
      <c r="G836" s="517"/>
      <c r="H836" s="518"/>
    </row>
    <row r="837" spans="1:8">
      <c r="A837" s="304"/>
      <c r="B837" s="445" t="s">
        <v>0</v>
      </c>
      <c r="C837" s="446" t="s">
        <v>87</v>
      </c>
      <c r="D837" s="450" t="s">
        <v>88</v>
      </c>
      <c r="E837" s="451"/>
      <c r="F837" s="449"/>
      <c r="G837" s="515"/>
      <c r="H837" s="516">
        <f>H311</f>
        <v>0</v>
      </c>
    </row>
    <row r="838" spans="1:8">
      <c r="A838" s="452"/>
      <c r="B838" s="452"/>
      <c r="C838" s="22"/>
      <c r="D838" s="453"/>
      <c r="E838" s="454"/>
      <c r="F838" s="400"/>
      <c r="G838" s="517"/>
      <c r="H838" s="518"/>
    </row>
    <row r="839" spans="1:8">
      <c r="A839" s="304"/>
      <c r="B839" s="445" t="s">
        <v>0</v>
      </c>
      <c r="C839" s="446" t="s">
        <v>117</v>
      </c>
      <c r="D839" s="450" t="s">
        <v>403</v>
      </c>
      <c r="E839" s="451"/>
      <c r="F839" s="449"/>
      <c r="G839" s="515"/>
      <c r="H839" s="516">
        <f>H365</f>
        <v>0</v>
      </c>
    </row>
    <row r="840" spans="1:8">
      <c r="A840" s="452"/>
      <c r="B840" s="452"/>
      <c r="C840" s="22"/>
      <c r="D840" s="453"/>
      <c r="E840" s="454"/>
      <c r="F840" s="400"/>
      <c r="G840" s="517"/>
      <c r="H840" s="519"/>
    </row>
    <row r="841" spans="1:8">
      <c r="A841" s="455"/>
      <c r="B841" s="455"/>
      <c r="C841" s="23"/>
      <c r="D841" s="453"/>
      <c r="E841" s="454"/>
      <c r="F841" s="400"/>
      <c r="G841" s="517"/>
      <c r="H841" s="519"/>
    </row>
    <row r="842" spans="1:8" ht="15.75" thickBot="1">
      <c r="A842" s="443" t="s">
        <v>141</v>
      </c>
      <c r="B842" s="235"/>
      <c r="C842" s="235"/>
      <c r="D842" s="389" t="s">
        <v>404</v>
      </c>
      <c r="E842" s="40"/>
      <c r="F842" s="47"/>
      <c r="G842" s="520"/>
      <c r="H842" s="510"/>
    </row>
    <row r="843" spans="1:8">
      <c r="A843" s="298"/>
      <c r="B843" s="298"/>
      <c r="C843" s="444"/>
      <c r="D843" s="306"/>
      <c r="E843" s="307"/>
      <c r="F843" s="308"/>
      <c r="G843" s="24"/>
      <c r="H843" s="30"/>
    </row>
    <row r="844" spans="1:8">
      <c r="A844" s="304"/>
      <c r="B844" s="445" t="s">
        <v>141</v>
      </c>
      <c r="C844" s="446" t="s">
        <v>1</v>
      </c>
      <c r="D844" s="447" t="s">
        <v>405</v>
      </c>
      <c r="E844" s="448"/>
      <c r="F844" s="449"/>
      <c r="G844" s="515"/>
      <c r="H844" s="516">
        <f>H395</f>
        <v>0</v>
      </c>
    </row>
    <row r="845" spans="1:8">
      <c r="A845" s="304"/>
      <c r="B845" s="304"/>
      <c r="C845" s="305"/>
      <c r="D845" s="306"/>
      <c r="E845" s="307"/>
      <c r="F845" s="308"/>
      <c r="G845" s="24"/>
      <c r="H845" s="31"/>
    </row>
    <row r="846" spans="1:8">
      <c r="A846" s="304"/>
      <c r="B846" s="445" t="s">
        <v>141</v>
      </c>
      <c r="C846" s="446" t="s">
        <v>18</v>
      </c>
      <c r="D846" s="447" t="s">
        <v>156</v>
      </c>
      <c r="E846" s="451"/>
      <c r="F846" s="449"/>
      <c r="G846" s="515"/>
      <c r="H846" s="516">
        <f>H450</f>
        <v>0</v>
      </c>
    </row>
    <row r="847" spans="1:8">
      <c r="A847" s="304"/>
      <c r="B847" s="456"/>
      <c r="C847" s="305"/>
      <c r="D847" s="457"/>
      <c r="E847" s="458"/>
      <c r="F847" s="459"/>
      <c r="G847" s="521"/>
      <c r="H847" s="522"/>
    </row>
    <row r="848" spans="1:8">
      <c r="A848" s="304"/>
      <c r="B848" s="445" t="s">
        <v>141</v>
      </c>
      <c r="C848" s="446" t="s">
        <v>63</v>
      </c>
      <c r="D848" s="447" t="s">
        <v>187</v>
      </c>
      <c r="E848" s="448"/>
      <c r="F848" s="449"/>
      <c r="G848" s="515"/>
      <c r="H848" s="516">
        <f>H519</f>
        <v>0</v>
      </c>
    </row>
    <row r="849" spans="1:8">
      <c r="A849" s="304"/>
      <c r="B849" s="445"/>
      <c r="C849" s="446"/>
      <c r="D849" s="447"/>
      <c r="E849" s="448"/>
      <c r="F849" s="449"/>
      <c r="G849" s="515"/>
      <c r="H849" s="516"/>
    </row>
    <row r="850" spans="1:8">
      <c r="A850" s="304"/>
      <c r="B850" s="445" t="s">
        <v>141</v>
      </c>
      <c r="C850" s="446" t="s">
        <v>87</v>
      </c>
      <c r="D850" s="447" t="s">
        <v>406</v>
      </c>
      <c r="E850" s="448"/>
      <c r="F850" s="449"/>
      <c r="G850" s="515"/>
      <c r="H850" s="516">
        <f>H576</f>
        <v>0</v>
      </c>
    </row>
    <row r="851" spans="1:8">
      <c r="A851" s="304"/>
      <c r="B851" s="304"/>
      <c r="C851" s="305"/>
      <c r="D851" s="306"/>
      <c r="E851" s="307"/>
      <c r="F851" s="308"/>
      <c r="G851" s="24"/>
      <c r="H851" s="31"/>
    </row>
    <row r="852" spans="1:8">
      <c r="A852" s="304"/>
      <c r="B852" s="445" t="s">
        <v>141</v>
      </c>
      <c r="C852" s="446" t="s">
        <v>117</v>
      </c>
      <c r="D852" s="447" t="s">
        <v>235</v>
      </c>
      <c r="E852" s="448"/>
      <c r="F852" s="449"/>
      <c r="G852" s="515"/>
      <c r="H852" s="516">
        <f>H618</f>
        <v>0</v>
      </c>
    </row>
    <row r="853" spans="1:8">
      <c r="A853" s="304"/>
      <c r="B853" s="460"/>
      <c r="C853" s="305"/>
      <c r="D853" s="306"/>
      <c r="E853" s="307"/>
      <c r="F853" s="308"/>
      <c r="G853" s="24"/>
      <c r="H853" s="31"/>
    </row>
    <row r="854" spans="1:8">
      <c r="A854" s="304"/>
      <c r="B854" s="445" t="s">
        <v>141</v>
      </c>
      <c r="C854" s="446" t="s">
        <v>407</v>
      </c>
      <c r="D854" s="447" t="s">
        <v>250</v>
      </c>
      <c r="E854" s="448"/>
      <c r="F854" s="449"/>
      <c r="G854" s="515"/>
      <c r="H854" s="516">
        <f>H645</f>
        <v>0</v>
      </c>
    </row>
    <row r="855" spans="1:8">
      <c r="A855" s="304"/>
      <c r="B855" s="456"/>
      <c r="C855" s="461"/>
      <c r="D855" s="462"/>
      <c r="E855" s="463"/>
      <c r="F855" s="459"/>
      <c r="G855" s="521"/>
      <c r="H855" s="522"/>
    </row>
    <row r="856" spans="1:8">
      <c r="A856" s="304"/>
      <c r="B856" s="445" t="s">
        <v>141</v>
      </c>
      <c r="C856" s="446" t="s">
        <v>408</v>
      </c>
      <c r="D856" s="447" t="s">
        <v>268</v>
      </c>
      <c r="E856" s="448"/>
      <c r="F856" s="449"/>
      <c r="G856" s="515"/>
      <c r="H856" s="516">
        <f>H697</f>
        <v>0</v>
      </c>
    </row>
    <row r="857" spans="1:8">
      <c r="A857" s="298"/>
      <c r="B857" s="464"/>
      <c r="C857" s="465"/>
      <c r="D857" s="466"/>
      <c r="E857" s="467"/>
      <c r="F857" s="308"/>
      <c r="G857" s="308"/>
      <c r="H857" s="364"/>
    </row>
    <row r="858" spans="1:8" s="357" customFormat="1">
      <c r="A858" s="298"/>
      <c r="B858" s="445" t="s">
        <v>141</v>
      </c>
      <c r="C858" s="468" t="s">
        <v>409</v>
      </c>
      <c r="D858" s="469" t="s">
        <v>303</v>
      </c>
      <c r="E858" s="470"/>
      <c r="F858" s="471"/>
      <c r="G858" s="471"/>
      <c r="H858" s="472" t="s">
        <v>1189</v>
      </c>
    </row>
    <row r="859" spans="1:8">
      <c r="A859" s="298"/>
      <c r="B859" s="460"/>
      <c r="C859" s="461"/>
      <c r="D859" s="306"/>
      <c r="E859" s="467"/>
      <c r="F859" s="308"/>
      <c r="G859" s="308"/>
      <c r="H859" s="48"/>
    </row>
    <row r="860" spans="1:8">
      <c r="A860" s="298"/>
      <c r="B860" s="464"/>
      <c r="C860" s="465"/>
      <c r="D860" s="466"/>
      <c r="E860" s="467"/>
      <c r="F860" s="308"/>
      <c r="G860" s="308"/>
      <c r="H860" s="48"/>
    </row>
    <row r="861" spans="1:8" ht="15.75" thickBot="1">
      <c r="A861" s="443" t="s">
        <v>306</v>
      </c>
      <c r="B861" s="235"/>
      <c r="C861" s="235"/>
      <c r="D861" s="389" t="s">
        <v>307</v>
      </c>
      <c r="E861" s="40"/>
      <c r="F861" s="47"/>
      <c r="G861" s="523"/>
      <c r="H861" s="524">
        <f>H821</f>
        <v>0</v>
      </c>
    </row>
    <row r="862" spans="1:8">
      <c r="A862" s="473"/>
      <c r="B862" s="230"/>
      <c r="C862" s="230"/>
      <c r="D862" s="387"/>
      <c r="E862" s="39"/>
      <c r="F862" s="45"/>
      <c r="G862" s="500"/>
      <c r="H862" s="24"/>
    </row>
    <row r="863" spans="1:8">
      <c r="A863" s="298"/>
      <c r="B863" s="464"/>
      <c r="C863" s="465"/>
      <c r="D863" s="466"/>
      <c r="E863" s="467"/>
      <c r="F863" s="308"/>
      <c r="G863" s="500"/>
      <c r="H863" s="31"/>
    </row>
    <row r="864" spans="1:8" ht="15.75" thickBot="1">
      <c r="A864" s="235" t="s">
        <v>410</v>
      </c>
      <c r="B864" s="235"/>
      <c r="C864" s="235"/>
      <c r="D864" s="50" t="s">
        <v>411</v>
      </c>
      <c r="E864" s="41"/>
      <c r="F864" s="49"/>
      <c r="G864" s="500"/>
      <c r="H864" s="525">
        <f>SUM(H831:H861)</f>
        <v>0</v>
      </c>
    </row>
  </sheetData>
  <sheetProtection password="8B53" sheet="1" objects="1" scenarios="1"/>
  <mergeCells count="5">
    <mergeCell ref="D580:H580"/>
    <mergeCell ref="C13:H13"/>
    <mergeCell ref="C12:H12"/>
    <mergeCell ref="D189:F189"/>
    <mergeCell ref="D190:F190"/>
  </mergeCells>
  <pageMargins left="0.35" right="0.35" top="0.37" bottom="0.39370078740157483" header="0.2" footer="0.31496062992125984"/>
  <pageSetup paperSize="9" fitToHeight="0" orientation="portrait" cellComments="asDisplayed" r:id="rId1"/>
  <rowBreaks count="1" manualBreakCount="1">
    <brk id="27" max="16383" man="1"/>
  </rowBreaks>
  <ignoredErrors>
    <ignoredError sqref="H1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2"/>
  <sheetViews>
    <sheetView view="pageBreakPreview" topLeftCell="A205" zoomScaleNormal="100" zoomScaleSheetLayoutView="100" workbookViewId="0">
      <selection activeCell="E186" sqref="E186"/>
    </sheetView>
  </sheetViews>
  <sheetFormatPr defaultRowHeight="15"/>
  <cols>
    <col min="1" max="1" width="6.85546875" style="19" bestFit="1" customWidth="1"/>
    <col min="2" max="2" width="42.85546875" style="105" customWidth="1"/>
    <col min="3" max="3" width="9" style="19" bestFit="1" customWidth="1"/>
    <col min="4" max="4" width="6.85546875" style="19" bestFit="1" customWidth="1"/>
    <col min="5" max="5" width="10" style="19" bestFit="1" customWidth="1"/>
    <col min="6" max="6" width="10.140625" style="19" bestFit="1" customWidth="1"/>
    <col min="7" max="7" width="1" customWidth="1"/>
    <col min="8" max="9" width="9.140625" hidden="1" customWidth="1"/>
  </cols>
  <sheetData>
    <row r="1" spans="1:6">
      <c r="A1" s="573" t="s">
        <v>416</v>
      </c>
      <c r="B1" s="573"/>
      <c r="C1" s="573"/>
      <c r="D1" s="573"/>
      <c r="E1" s="573"/>
      <c r="F1" s="573"/>
    </row>
    <row r="2" spans="1:6">
      <c r="E2" s="476"/>
      <c r="F2" s="476"/>
    </row>
    <row r="3" spans="1:6">
      <c r="A3" s="52" t="s">
        <v>417</v>
      </c>
      <c r="B3" s="103" t="s">
        <v>418</v>
      </c>
      <c r="C3" s="53"/>
      <c r="D3" s="54"/>
      <c r="E3" s="477"/>
      <c r="F3" s="477"/>
    </row>
    <row r="4" spans="1:6">
      <c r="A4" s="55"/>
      <c r="B4" s="106"/>
      <c r="C4" s="53"/>
      <c r="D4" s="54"/>
      <c r="E4" s="477"/>
      <c r="F4" s="477"/>
    </row>
    <row r="5" spans="1:6" ht="51">
      <c r="A5" s="56" t="s">
        <v>419</v>
      </c>
      <c r="B5" s="107" t="s">
        <v>420</v>
      </c>
      <c r="C5" s="54"/>
      <c r="D5" s="54"/>
      <c r="E5" s="477"/>
      <c r="F5" s="477"/>
    </row>
    <row r="6" spans="1:6">
      <c r="A6" s="54"/>
      <c r="B6" s="108"/>
      <c r="C6" s="57" t="s">
        <v>262</v>
      </c>
      <c r="D6" s="58">
        <v>445</v>
      </c>
      <c r="E6" s="478"/>
      <c r="F6" s="478">
        <f>D6*E6</f>
        <v>0</v>
      </c>
    </row>
    <row r="7" spans="1:6" ht="15.75" thickBot="1">
      <c r="A7" s="54"/>
      <c r="B7" s="108"/>
      <c r="C7" s="54"/>
      <c r="D7" s="54"/>
      <c r="E7" s="477"/>
      <c r="F7" s="477"/>
    </row>
    <row r="8" spans="1:6" ht="16.5" thickTop="1" thickBot="1">
      <c r="A8" s="59"/>
      <c r="B8" s="59" t="s">
        <v>421</v>
      </c>
      <c r="C8" s="60"/>
      <c r="D8" s="61"/>
      <c r="E8" s="61"/>
      <c r="F8" s="479">
        <f>SUM(F6:F7)</f>
        <v>0</v>
      </c>
    </row>
    <row r="9" spans="1:6" ht="15.75" thickTop="1">
      <c r="A9" s="62"/>
      <c r="B9" s="100"/>
      <c r="C9" s="62"/>
      <c r="D9" s="63"/>
      <c r="E9" s="63"/>
      <c r="F9" s="64"/>
    </row>
    <row r="10" spans="1:6">
      <c r="A10" s="574"/>
      <c r="B10" s="574"/>
      <c r="C10" s="574"/>
      <c r="D10" s="574"/>
      <c r="E10" s="574"/>
      <c r="F10" s="574"/>
    </row>
    <row r="11" spans="1:6">
      <c r="A11" s="52" t="s">
        <v>422</v>
      </c>
      <c r="B11" s="103" t="s">
        <v>423</v>
      </c>
      <c r="C11" s="53"/>
      <c r="D11" s="54"/>
      <c r="E11" s="54"/>
      <c r="F11" s="54"/>
    </row>
    <row r="12" spans="1:6">
      <c r="A12" s="55"/>
      <c r="B12" s="106"/>
      <c r="C12" s="53"/>
      <c r="D12" s="54"/>
      <c r="E12" s="477"/>
      <c r="F12" s="477"/>
    </row>
    <row r="13" spans="1:6">
      <c r="A13" s="65" t="s">
        <v>424</v>
      </c>
      <c r="B13" s="102" t="s">
        <v>402</v>
      </c>
      <c r="C13" s="53"/>
      <c r="D13" s="54"/>
      <c r="E13" s="477"/>
      <c r="F13" s="477"/>
    </row>
    <row r="14" spans="1:6">
      <c r="E14" s="476"/>
      <c r="F14" s="476"/>
    </row>
    <row r="15" spans="1:6">
      <c r="A15" s="56" t="s">
        <v>425</v>
      </c>
      <c r="B15" s="107" t="s">
        <v>426</v>
      </c>
      <c r="C15" s="54"/>
      <c r="D15" s="54"/>
      <c r="E15" s="477"/>
      <c r="F15" s="477"/>
    </row>
    <row r="16" spans="1:6">
      <c r="A16" s="54"/>
      <c r="B16" s="107" t="s">
        <v>1288</v>
      </c>
      <c r="C16" s="54"/>
      <c r="D16" s="54"/>
      <c r="E16" s="477"/>
      <c r="F16" s="477"/>
    </row>
    <row r="17" spans="1:6">
      <c r="A17" s="54"/>
      <c r="B17" s="107" t="s">
        <v>427</v>
      </c>
      <c r="C17" s="54"/>
      <c r="D17" s="54"/>
      <c r="E17" s="477"/>
      <c r="F17" s="477"/>
    </row>
    <row r="18" spans="1:6">
      <c r="A18" s="54"/>
      <c r="B18" s="107" t="s">
        <v>428</v>
      </c>
      <c r="C18" s="54"/>
      <c r="D18" s="54"/>
      <c r="E18" s="477"/>
      <c r="F18" s="477"/>
    </row>
    <row r="19" spans="1:6" ht="25.5">
      <c r="A19" s="54"/>
      <c r="B19" s="107" t="s">
        <v>429</v>
      </c>
      <c r="C19" s="54"/>
      <c r="D19" s="54"/>
      <c r="E19" s="477"/>
      <c r="F19" s="477"/>
    </row>
    <row r="20" spans="1:6">
      <c r="A20" s="54"/>
      <c r="B20" s="109"/>
      <c r="C20" s="57" t="s">
        <v>10</v>
      </c>
      <c r="D20" s="58">
        <v>130</v>
      </c>
      <c r="E20" s="478"/>
      <c r="F20" s="478">
        <f>D20*E20</f>
        <v>0</v>
      </c>
    </row>
    <row r="21" spans="1:6">
      <c r="E21" s="476"/>
      <c r="F21" s="478"/>
    </row>
    <row r="22" spans="1:6">
      <c r="A22" s="56" t="s">
        <v>430</v>
      </c>
      <c r="B22" s="107" t="s">
        <v>431</v>
      </c>
      <c r="C22" s="57" t="s">
        <v>16</v>
      </c>
      <c r="D22" s="58">
        <v>130</v>
      </c>
      <c r="E22" s="478"/>
      <c r="F22" s="478">
        <f>D22*E22</f>
        <v>0</v>
      </c>
    </row>
    <row r="23" spans="1:6">
      <c r="E23" s="476"/>
      <c r="F23" s="478"/>
    </row>
    <row r="24" spans="1:6" ht="38.25">
      <c r="A24" s="56" t="s">
        <v>432</v>
      </c>
      <c r="B24" s="107" t="s">
        <v>433</v>
      </c>
      <c r="C24" s="54"/>
      <c r="D24" s="54"/>
      <c r="E24" s="477"/>
      <c r="F24" s="478"/>
    </row>
    <row r="25" spans="1:6">
      <c r="A25" s="54"/>
      <c r="B25" s="109"/>
      <c r="C25" s="57" t="s">
        <v>10</v>
      </c>
      <c r="D25" s="58">
        <v>13</v>
      </c>
      <c r="E25" s="478"/>
      <c r="F25" s="478">
        <f>D25*E25</f>
        <v>0</v>
      </c>
    </row>
    <row r="26" spans="1:6">
      <c r="E26" s="476"/>
      <c r="F26" s="478"/>
    </row>
    <row r="27" spans="1:6" ht="38.25">
      <c r="A27" s="56" t="s">
        <v>434</v>
      </c>
      <c r="B27" s="107" t="s">
        <v>435</v>
      </c>
      <c r="C27" s="54"/>
      <c r="D27" s="54"/>
      <c r="E27" s="477"/>
      <c r="F27" s="478"/>
    </row>
    <row r="28" spans="1:6">
      <c r="A28" s="54"/>
      <c r="B28" s="109"/>
      <c r="C28" s="57" t="s">
        <v>10</v>
      </c>
      <c r="D28" s="58">
        <v>20</v>
      </c>
      <c r="E28" s="478"/>
      <c r="F28" s="478">
        <f>D28*E28</f>
        <v>0</v>
      </c>
    </row>
    <row r="29" spans="1:6">
      <c r="A29" s="54"/>
      <c r="B29" s="109"/>
      <c r="C29" s="54"/>
      <c r="D29" s="54"/>
      <c r="E29" s="477"/>
      <c r="F29" s="478"/>
    </row>
    <row r="30" spans="1:6" ht="63.75">
      <c r="A30" s="56" t="s">
        <v>436</v>
      </c>
      <c r="B30" s="107" t="s">
        <v>437</v>
      </c>
      <c r="C30" s="54"/>
      <c r="D30" s="54"/>
      <c r="E30" s="477"/>
      <c r="F30" s="478"/>
    </row>
    <row r="31" spans="1:6">
      <c r="A31" s="54"/>
      <c r="B31" s="109"/>
      <c r="C31" s="57" t="s">
        <v>10</v>
      </c>
      <c r="D31" s="58">
        <v>97</v>
      </c>
      <c r="E31" s="478"/>
      <c r="F31" s="478">
        <f>D31*E31</f>
        <v>0</v>
      </c>
    </row>
    <row r="32" spans="1:6">
      <c r="E32" s="476"/>
      <c r="F32" s="478"/>
    </row>
    <row r="33" spans="1:6" ht="63.75">
      <c r="A33" s="56" t="s">
        <v>438</v>
      </c>
      <c r="B33" s="107" t="s">
        <v>1289</v>
      </c>
      <c r="C33" s="54"/>
      <c r="D33" s="54"/>
      <c r="E33" s="477"/>
      <c r="F33" s="478"/>
    </row>
    <row r="34" spans="1:6">
      <c r="A34" s="54"/>
      <c r="B34" s="107"/>
      <c r="C34" s="57" t="s">
        <v>10</v>
      </c>
      <c r="D34" s="58">
        <v>18</v>
      </c>
      <c r="E34" s="478"/>
      <c r="F34" s="478">
        <f>D34*E34</f>
        <v>0</v>
      </c>
    </row>
    <row r="35" spans="1:6">
      <c r="A35" s="54"/>
      <c r="B35" s="107"/>
      <c r="C35" s="54"/>
      <c r="D35" s="54"/>
      <c r="E35" s="477"/>
      <c r="F35" s="478"/>
    </row>
    <row r="36" spans="1:6" ht="63.75">
      <c r="A36" s="56" t="s">
        <v>439</v>
      </c>
      <c r="B36" s="107" t="s">
        <v>440</v>
      </c>
      <c r="C36" s="54"/>
      <c r="D36" s="54"/>
      <c r="E36" s="477"/>
      <c r="F36" s="478"/>
    </row>
    <row r="37" spans="1:6">
      <c r="A37" s="54"/>
      <c r="B37" s="107"/>
      <c r="C37" s="57" t="s">
        <v>10</v>
      </c>
      <c r="D37" s="58">
        <v>9.5</v>
      </c>
      <c r="E37" s="478"/>
      <c r="F37" s="478">
        <f>D37*E37</f>
        <v>0</v>
      </c>
    </row>
    <row r="38" spans="1:6">
      <c r="A38" s="54"/>
      <c r="B38" s="107"/>
      <c r="C38" s="54"/>
      <c r="D38" s="54"/>
      <c r="E38" s="477"/>
      <c r="F38" s="478"/>
    </row>
    <row r="39" spans="1:6" ht="51">
      <c r="A39" s="56" t="s">
        <v>441</v>
      </c>
      <c r="B39" s="107" t="s">
        <v>1290</v>
      </c>
      <c r="C39" s="54"/>
      <c r="D39" s="54"/>
      <c r="E39" s="477"/>
      <c r="F39" s="478"/>
    </row>
    <row r="40" spans="1:6">
      <c r="A40" s="54"/>
      <c r="B40" s="107"/>
      <c r="C40" s="57" t="s">
        <v>10</v>
      </c>
      <c r="D40" s="58">
        <v>0.5</v>
      </c>
      <c r="E40" s="478"/>
      <c r="F40" s="478">
        <f>D40*E40</f>
        <v>0</v>
      </c>
    </row>
    <row r="41" spans="1:6">
      <c r="E41" s="476"/>
      <c r="F41" s="478"/>
    </row>
    <row r="42" spans="1:6">
      <c r="A42" s="56" t="s">
        <v>442</v>
      </c>
      <c r="B42" s="107" t="s">
        <v>443</v>
      </c>
      <c r="C42" s="54"/>
      <c r="D42" s="54"/>
      <c r="E42" s="477"/>
      <c r="F42" s="478"/>
    </row>
    <row r="43" spans="1:6">
      <c r="A43" s="54"/>
      <c r="B43" s="107" t="s">
        <v>444</v>
      </c>
      <c r="C43" s="54"/>
      <c r="D43" s="54"/>
      <c r="E43" s="477"/>
      <c r="F43" s="478"/>
    </row>
    <row r="44" spans="1:6">
      <c r="A44" s="54"/>
      <c r="B44" s="107" t="s">
        <v>445</v>
      </c>
      <c r="C44" s="54"/>
      <c r="D44" s="54"/>
      <c r="E44" s="477"/>
      <c r="F44" s="478"/>
    </row>
    <row r="45" spans="1:6">
      <c r="A45" s="54"/>
      <c r="B45" s="109"/>
      <c r="C45" s="57" t="s">
        <v>262</v>
      </c>
      <c r="D45" s="58">
        <v>354</v>
      </c>
      <c r="E45" s="478"/>
      <c r="F45" s="478">
        <f>D45*E45</f>
        <v>0</v>
      </c>
    </row>
    <row r="46" spans="1:6">
      <c r="E46" s="476"/>
      <c r="F46" s="478"/>
    </row>
    <row r="47" spans="1:6">
      <c r="A47" s="56" t="s">
        <v>446</v>
      </c>
      <c r="B47" s="107" t="s">
        <v>447</v>
      </c>
      <c r="C47" s="54"/>
      <c r="D47" s="54"/>
      <c r="E47" s="477"/>
      <c r="F47" s="478"/>
    </row>
    <row r="48" spans="1:6">
      <c r="A48" s="54"/>
      <c r="B48" s="107" t="s">
        <v>448</v>
      </c>
      <c r="C48" s="57" t="s">
        <v>262</v>
      </c>
      <c r="D48" s="58">
        <v>321</v>
      </c>
      <c r="E48" s="478"/>
      <c r="F48" s="478">
        <f>D48*E48</f>
        <v>0</v>
      </c>
    </row>
    <row r="49" spans="1:6" ht="15.75" thickBot="1">
      <c r="A49" s="54"/>
      <c r="B49" s="109"/>
      <c r="C49" s="54"/>
      <c r="D49" s="54"/>
      <c r="E49" s="477"/>
      <c r="F49" s="477"/>
    </row>
    <row r="50" spans="1:6" ht="16.5" thickTop="1" thickBot="1">
      <c r="A50" s="59"/>
      <c r="B50" s="60" t="s">
        <v>449</v>
      </c>
      <c r="C50" s="60"/>
      <c r="D50" s="61"/>
      <c r="E50" s="480"/>
      <c r="F50" s="479">
        <f>SUM(F20:F49)</f>
        <v>0</v>
      </c>
    </row>
    <row r="51" spans="1:6" ht="15.75" thickTop="1">
      <c r="A51" s="66"/>
      <c r="B51" s="101"/>
      <c r="C51" s="66"/>
      <c r="D51" s="67"/>
      <c r="E51" s="481"/>
      <c r="F51" s="481"/>
    </row>
    <row r="52" spans="1:6">
      <c r="A52" s="66"/>
      <c r="B52" s="101"/>
      <c r="C52" s="66"/>
      <c r="D52" s="67"/>
      <c r="E52" s="481"/>
      <c r="F52" s="481"/>
    </row>
    <row r="53" spans="1:6">
      <c r="A53" s="65" t="s">
        <v>450</v>
      </c>
      <c r="B53" s="110" t="s">
        <v>451</v>
      </c>
      <c r="C53" s="54"/>
      <c r="D53" s="54"/>
      <c r="E53" s="477"/>
      <c r="F53" s="477"/>
    </row>
    <row r="54" spans="1:6">
      <c r="E54" s="476"/>
      <c r="F54" s="476"/>
    </row>
    <row r="55" spans="1:6">
      <c r="A55" s="56" t="s">
        <v>452</v>
      </c>
      <c r="B55" s="575" t="s">
        <v>453</v>
      </c>
      <c r="C55" s="54"/>
      <c r="D55" s="54"/>
      <c r="E55" s="477"/>
      <c r="F55" s="477"/>
    </row>
    <row r="56" spans="1:6">
      <c r="A56" s="54"/>
      <c r="B56" s="575"/>
      <c r="C56" s="54"/>
      <c r="D56" s="54"/>
      <c r="E56" s="477"/>
      <c r="F56" s="477"/>
    </row>
    <row r="57" spans="1:6">
      <c r="A57" s="54"/>
      <c r="B57" s="575"/>
      <c r="C57" s="54"/>
      <c r="D57" s="54"/>
      <c r="E57" s="477"/>
      <c r="F57" s="477"/>
    </row>
    <row r="58" spans="1:6">
      <c r="A58" s="54"/>
      <c r="B58" s="575"/>
      <c r="C58" s="54"/>
      <c r="D58" s="54"/>
      <c r="E58" s="477"/>
      <c r="F58" s="477"/>
    </row>
    <row r="59" spans="1:6">
      <c r="A59" s="54"/>
      <c r="B59" s="575"/>
      <c r="C59" s="54"/>
      <c r="D59" s="54"/>
      <c r="E59" s="477"/>
      <c r="F59" s="477"/>
    </row>
    <row r="60" spans="1:6">
      <c r="A60" s="54"/>
      <c r="B60" s="575"/>
      <c r="C60" s="54"/>
      <c r="D60" s="54"/>
      <c r="E60" s="477"/>
      <c r="F60" s="477"/>
    </row>
    <row r="61" spans="1:6">
      <c r="A61" s="54"/>
      <c r="B61" s="575"/>
      <c r="C61" s="54"/>
      <c r="D61" s="54"/>
      <c r="E61" s="477"/>
      <c r="F61" s="477"/>
    </row>
    <row r="62" spans="1:6">
      <c r="A62" s="54"/>
      <c r="B62" s="575"/>
      <c r="C62" s="54"/>
      <c r="D62" s="54"/>
      <c r="E62" s="477"/>
      <c r="F62" s="477"/>
    </row>
    <row r="63" spans="1:6">
      <c r="A63" s="54"/>
      <c r="B63" s="575"/>
      <c r="C63" s="54"/>
      <c r="D63" s="54"/>
      <c r="E63" s="477"/>
      <c r="F63" s="477"/>
    </row>
    <row r="64" spans="1:6">
      <c r="A64" s="54"/>
      <c r="B64" s="575"/>
      <c r="C64" s="54"/>
      <c r="D64" s="54"/>
      <c r="E64" s="477"/>
      <c r="F64" s="477"/>
    </row>
    <row r="65" spans="1:6">
      <c r="A65" s="54"/>
      <c r="B65" s="575"/>
      <c r="C65" s="54"/>
      <c r="D65" s="54"/>
      <c r="E65" s="477"/>
      <c r="F65" s="477"/>
    </row>
    <row r="66" spans="1:6">
      <c r="A66" s="54"/>
      <c r="B66" s="575"/>
      <c r="C66" s="54"/>
      <c r="D66" s="54"/>
      <c r="E66" s="477"/>
      <c r="F66" s="477"/>
    </row>
    <row r="67" spans="1:6">
      <c r="A67" s="54"/>
      <c r="B67" s="575"/>
      <c r="C67" s="54"/>
      <c r="D67" s="54"/>
      <c r="E67" s="477"/>
      <c r="F67" s="477"/>
    </row>
    <row r="68" spans="1:6">
      <c r="A68" s="54"/>
      <c r="B68" s="111" t="s">
        <v>454</v>
      </c>
      <c r="C68" s="57" t="s">
        <v>71</v>
      </c>
      <c r="D68" s="58">
        <v>1</v>
      </c>
      <c r="E68" s="478"/>
      <c r="F68" s="478">
        <f>D68*E68</f>
        <v>0</v>
      </c>
    </row>
    <row r="69" spans="1:6">
      <c r="A69" s="54"/>
      <c r="B69" s="112"/>
      <c r="C69" s="54"/>
      <c r="D69" s="54"/>
      <c r="E69" s="477"/>
      <c r="F69" s="478"/>
    </row>
    <row r="70" spans="1:6" ht="76.5">
      <c r="A70" s="56" t="s">
        <v>455</v>
      </c>
      <c r="B70" s="112" t="s">
        <v>456</v>
      </c>
      <c r="C70" s="54"/>
      <c r="D70" s="54"/>
      <c r="E70" s="477"/>
      <c r="F70" s="478"/>
    </row>
    <row r="71" spans="1:6">
      <c r="A71" s="54"/>
      <c r="B71" s="112"/>
      <c r="C71" s="57" t="s">
        <v>71</v>
      </c>
      <c r="D71" s="58">
        <v>5</v>
      </c>
      <c r="E71" s="478"/>
      <c r="F71" s="478">
        <f>D71*E71</f>
        <v>0</v>
      </c>
    </row>
    <row r="72" spans="1:6">
      <c r="A72" s="54"/>
      <c r="B72" s="112"/>
      <c r="C72" s="54"/>
      <c r="D72" s="54"/>
      <c r="E72" s="477"/>
      <c r="F72" s="478"/>
    </row>
    <row r="73" spans="1:6" ht="25.5">
      <c r="A73" s="56" t="s">
        <v>457</v>
      </c>
      <c r="B73" s="113" t="s">
        <v>458</v>
      </c>
      <c r="C73" s="69" t="s">
        <v>10</v>
      </c>
      <c r="D73" s="58">
        <v>0.6</v>
      </c>
      <c r="E73" s="478"/>
      <c r="F73" s="478">
        <f>D73*E73</f>
        <v>0</v>
      </c>
    </row>
    <row r="74" spans="1:6">
      <c r="A74" s="54"/>
      <c r="B74" s="112"/>
      <c r="C74" s="54"/>
      <c r="D74" s="54"/>
      <c r="E74" s="477"/>
      <c r="F74" s="478"/>
    </row>
    <row r="75" spans="1:6" ht="38.25">
      <c r="A75" s="56" t="s">
        <v>459</v>
      </c>
      <c r="B75" s="114" t="s">
        <v>460</v>
      </c>
      <c r="C75" s="71" t="s">
        <v>10</v>
      </c>
      <c r="D75" s="72">
        <v>0.5</v>
      </c>
      <c r="E75" s="478"/>
      <c r="F75" s="478">
        <f>D75*E75</f>
        <v>0</v>
      </c>
    </row>
    <row r="76" spans="1:6" ht="15.75" thickBot="1">
      <c r="A76" s="54"/>
      <c r="B76" s="112"/>
      <c r="C76" s="54"/>
      <c r="D76" s="54"/>
      <c r="E76" s="477"/>
      <c r="F76" s="477"/>
    </row>
    <row r="77" spans="1:6" ht="16.5" thickTop="1" thickBot="1">
      <c r="A77" s="59"/>
      <c r="B77" s="60" t="s">
        <v>461</v>
      </c>
      <c r="C77" s="60"/>
      <c r="D77" s="61"/>
      <c r="E77" s="480"/>
      <c r="F77" s="479">
        <f>SUM(F68:F76)</f>
        <v>0</v>
      </c>
    </row>
    <row r="78" spans="1:6" ht="15.75" thickTop="1">
      <c r="A78" s="66"/>
      <c r="B78" s="101"/>
      <c r="C78" s="66"/>
      <c r="D78" s="67"/>
      <c r="E78" s="68"/>
      <c r="F78" s="68"/>
    </row>
    <row r="79" spans="1:6">
      <c r="A79" s="65" t="s">
        <v>462</v>
      </c>
      <c r="B79" s="110" t="s">
        <v>463</v>
      </c>
      <c r="C79" s="54"/>
      <c r="D79" s="54"/>
      <c r="E79" s="54"/>
      <c r="F79" s="54"/>
    </row>
    <row r="81" spans="1:6" ht="89.25">
      <c r="A81" s="56" t="s">
        <v>464</v>
      </c>
      <c r="B81" s="113" t="s">
        <v>465</v>
      </c>
      <c r="C81" s="54"/>
      <c r="D81" s="54"/>
      <c r="E81" s="54"/>
      <c r="F81" s="54"/>
    </row>
    <row r="82" spans="1:6">
      <c r="A82" s="54"/>
      <c r="B82" s="114" t="s">
        <v>466</v>
      </c>
      <c r="C82" s="57" t="s">
        <v>262</v>
      </c>
      <c r="D82" s="58">
        <v>33</v>
      </c>
      <c r="E82" s="478"/>
      <c r="F82" s="478">
        <f>D82*E82</f>
        <v>0</v>
      </c>
    </row>
    <row r="83" spans="1:6">
      <c r="A83" s="54"/>
      <c r="B83" s="114"/>
      <c r="C83" s="54"/>
      <c r="D83" s="54"/>
      <c r="E83" s="477"/>
      <c r="F83" s="478"/>
    </row>
    <row r="84" spans="1:6" ht="165.75">
      <c r="A84" s="56" t="s">
        <v>467</v>
      </c>
      <c r="B84" s="114" t="s">
        <v>468</v>
      </c>
      <c r="C84" s="54"/>
      <c r="D84" s="54"/>
      <c r="E84" s="477"/>
      <c r="F84" s="478"/>
    </row>
    <row r="85" spans="1:6">
      <c r="A85" s="54"/>
      <c r="B85" s="114" t="s">
        <v>469</v>
      </c>
      <c r="C85" s="57" t="s">
        <v>262</v>
      </c>
      <c r="D85" s="58">
        <v>280</v>
      </c>
      <c r="E85" s="478"/>
      <c r="F85" s="478">
        <f>D85*E85</f>
        <v>0</v>
      </c>
    </row>
    <row r="86" spans="1:6">
      <c r="A86" s="54"/>
      <c r="B86" s="114" t="s">
        <v>470</v>
      </c>
      <c r="C86" s="57" t="s">
        <v>262</v>
      </c>
      <c r="D86" s="58">
        <v>35</v>
      </c>
      <c r="E86" s="478"/>
      <c r="F86" s="478">
        <f>D86*E86</f>
        <v>0</v>
      </c>
    </row>
    <row r="87" spans="1:6">
      <c r="A87" s="54"/>
      <c r="B87" s="114" t="s">
        <v>471</v>
      </c>
      <c r="C87" s="57" t="s">
        <v>262</v>
      </c>
      <c r="D87" s="58">
        <v>120</v>
      </c>
      <c r="E87" s="478"/>
      <c r="F87" s="478">
        <f>D87*E87</f>
        <v>0</v>
      </c>
    </row>
    <row r="88" spans="1:6">
      <c r="A88" s="54"/>
      <c r="B88" s="114" t="s">
        <v>472</v>
      </c>
      <c r="C88" s="57" t="s">
        <v>262</v>
      </c>
      <c r="D88" s="58">
        <v>92</v>
      </c>
      <c r="E88" s="478"/>
      <c r="F88" s="478">
        <f>D88*E88</f>
        <v>0</v>
      </c>
    </row>
    <row r="89" spans="1:6">
      <c r="A89" s="54"/>
      <c r="B89" s="114"/>
      <c r="C89" s="54"/>
      <c r="D89" s="54"/>
      <c r="E89" s="477"/>
      <c r="F89" s="478"/>
    </row>
    <row r="90" spans="1:6" ht="76.5">
      <c r="A90" s="56" t="s">
        <v>473</v>
      </c>
      <c r="B90" s="107" t="s">
        <v>1217</v>
      </c>
      <c r="C90" s="54"/>
      <c r="D90" s="54"/>
      <c r="E90" s="477"/>
      <c r="F90" s="478"/>
    </row>
    <row r="91" spans="1:6">
      <c r="A91" s="54"/>
      <c r="B91" s="115" t="s">
        <v>474</v>
      </c>
      <c r="C91" s="57" t="s">
        <v>262</v>
      </c>
      <c r="D91" s="58">
        <v>280</v>
      </c>
      <c r="E91" s="478"/>
      <c r="F91" s="478">
        <f>D91*E91</f>
        <v>0</v>
      </c>
    </row>
    <row r="92" spans="1:6">
      <c r="A92" s="54"/>
      <c r="B92" s="115" t="s">
        <v>475</v>
      </c>
      <c r="C92" s="57" t="s">
        <v>262</v>
      </c>
      <c r="D92" s="58">
        <v>35</v>
      </c>
      <c r="E92" s="478"/>
      <c r="F92" s="478">
        <f>D92*E92</f>
        <v>0</v>
      </c>
    </row>
    <row r="93" spans="1:6">
      <c r="A93" s="54"/>
      <c r="B93" s="115" t="s">
        <v>476</v>
      </c>
      <c r="C93" s="57" t="s">
        <v>262</v>
      </c>
      <c r="D93" s="58">
        <v>130</v>
      </c>
      <c r="E93" s="478"/>
      <c r="F93" s="478">
        <f>D93*E93</f>
        <v>0</v>
      </c>
    </row>
    <row r="94" spans="1:6">
      <c r="A94" s="54"/>
      <c r="B94" s="115" t="s">
        <v>477</v>
      </c>
      <c r="C94" s="57" t="s">
        <v>262</v>
      </c>
      <c r="D94" s="58">
        <v>25</v>
      </c>
      <c r="E94" s="478"/>
      <c r="F94" s="478">
        <f>D94*E94</f>
        <v>0</v>
      </c>
    </row>
    <row r="95" spans="1:6">
      <c r="A95" s="54"/>
      <c r="B95" s="114"/>
      <c r="C95" s="54"/>
      <c r="D95" s="54"/>
      <c r="E95" s="477"/>
      <c r="F95" s="478"/>
    </row>
    <row r="96" spans="1:6" ht="25.5">
      <c r="A96" s="56" t="s">
        <v>478</v>
      </c>
      <c r="B96" s="114" t="s">
        <v>479</v>
      </c>
      <c r="C96" s="54"/>
      <c r="D96" s="54"/>
      <c r="E96" s="477"/>
      <c r="F96" s="478"/>
    </row>
    <row r="97" spans="1:6">
      <c r="A97" s="54"/>
      <c r="B97" s="114"/>
      <c r="C97" s="54"/>
      <c r="D97" s="54"/>
      <c r="E97" s="477"/>
      <c r="F97" s="478"/>
    </row>
    <row r="98" spans="1:6">
      <c r="B98" s="114" t="s">
        <v>480</v>
      </c>
      <c r="C98" s="54"/>
      <c r="D98" s="54"/>
      <c r="E98" s="477"/>
      <c r="F98" s="478"/>
    </row>
    <row r="99" spans="1:6">
      <c r="B99" s="114" t="s">
        <v>481</v>
      </c>
      <c r="C99" s="57" t="s">
        <v>71</v>
      </c>
      <c r="D99" s="58">
        <v>2</v>
      </c>
      <c r="E99" s="478"/>
      <c r="F99" s="478">
        <f>D99*E99</f>
        <v>0</v>
      </c>
    </row>
    <row r="100" spans="1:6">
      <c r="B100" s="114" t="s">
        <v>482</v>
      </c>
      <c r="C100" s="57" t="s">
        <v>71</v>
      </c>
      <c r="D100" s="58">
        <v>1</v>
      </c>
      <c r="E100" s="478"/>
      <c r="F100" s="478">
        <f>D100*E100</f>
        <v>0</v>
      </c>
    </row>
    <row r="101" spans="1:6">
      <c r="B101" s="114"/>
      <c r="C101" s="54"/>
      <c r="D101" s="54"/>
      <c r="E101" s="477"/>
      <c r="F101" s="478"/>
    </row>
    <row r="102" spans="1:6">
      <c r="B102" s="111" t="s">
        <v>483</v>
      </c>
      <c r="C102" s="69"/>
      <c r="D102" s="54"/>
      <c r="E102" s="477"/>
      <c r="F102" s="478"/>
    </row>
    <row r="103" spans="1:6">
      <c r="B103" s="114" t="s">
        <v>484</v>
      </c>
      <c r="C103" s="69" t="s">
        <v>71</v>
      </c>
      <c r="D103" s="58">
        <v>3</v>
      </c>
      <c r="E103" s="478"/>
      <c r="F103" s="478">
        <f>D103*E103</f>
        <v>0</v>
      </c>
    </row>
    <row r="104" spans="1:6">
      <c r="B104" s="114" t="s">
        <v>485</v>
      </c>
      <c r="C104" s="57" t="s">
        <v>71</v>
      </c>
      <c r="D104" s="58">
        <v>1</v>
      </c>
      <c r="E104" s="478"/>
      <c r="F104" s="478">
        <f>D104*E104</f>
        <v>0</v>
      </c>
    </row>
    <row r="105" spans="1:6">
      <c r="B105" s="114"/>
      <c r="C105" s="54"/>
      <c r="D105" s="54"/>
      <c r="E105" s="477"/>
      <c r="F105" s="478"/>
    </row>
    <row r="106" spans="1:6">
      <c r="B106" s="116" t="s">
        <v>486</v>
      </c>
      <c r="C106" s="54"/>
      <c r="D106" s="54"/>
      <c r="E106" s="477"/>
      <c r="F106" s="478"/>
    </row>
    <row r="107" spans="1:6">
      <c r="B107" s="116" t="s">
        <v>487</v>
      </c>
      <c r="C107" s="57" t="s">
        <v>71</v>
      </c>
      <c r="D107" s="58">
        <v>1</v>
      </c>
      <c r="E107" s="478"/>
      <c r="F107" s="478">
        <f>D107*E107</f>
        <v>0</v>
      </c>
    </row>
    <row r="108" spans="1:6">
      <c r="B108" s="116" t="s">
        <v>488</v>
      </c>
      <c r="C108" s="57" t="s">
        <v>71</v>
      </c>
      <c r="D108" s="58">
        <v>1</v>
      </c>
      <c r="E108" s="478"/>
      <c r="F108" s="478">
        <f>D108*E108</f>
        <v>0</v>
      </c>
    </row>
    <row r="109" spans="1:6">
      <c r="B109" s="116"/>
      <c r="C109" s="54"/>
      <c r="D109" s="54"/>
      <c r="E109" s="477"/>
      <c r="F109" s="478"/>
    </row>
    <row r="110" spans="1:6">
      <c r="B110" s="116" t="s">
        <v>489</v>
      </c>
      <c r="C110" s="54"/>
      <c r="D110" s="54"/>
      <c r="E110" s="477"/>
      <c r="F110" s="478"/>
    </row>
    <row r="111" spans="1:6">
      <c r="B111" s="116" t="s">
        <v>490</v>
      </c>
      <c r="C111" s="57" t="s">
        <v>71</v>
      </c>
      <c r="D111" s="58">
        <v>1</v>
      </c>
      <c r="E111" s="478"/>
      <c r="F111" s="478">
        <f>D111*E111</f>
        <v>0</v>
      </c>
    </row>
    <row r="112" spans="1:6">
      <c r="B112" s="116" t="s">
        <v>491</v>
      </c>
      <c r="C112" s="57" t="s">
        <v>71</v>
      </c>
      <c r="D112" s="58">
        <v>2</v>
      </c>
      <c r="E112" s="478"/>
      <c r="F112" s="478">
        <f>D112*E112</f>
        <v>0</v>
      </c>
    </row>
    <row r="113" spans="2:6">
      <c r="B113" s="116"/>
      <c r="C113" s="54"/>
      <c r="D113" s="54"/>
      <c r="E113" s="477"/>
      <c r="F113" s="478"/>
    </row>
    <row r="114" spans="2:6">
      <c r="B114" s="116" t="s">
        <v>492</v>
      </c>
      <c r="C114" s="54"/>
      <c r="D114" s="54"/>
      <c r="E114" s="477"/>
      <c r="F114" s="478"/>
    </row>
    <row r="115" spans="2:6">
      <c r="B115" s="116" t="s">
        <v>484</v>
      </c>
      <c r="C115" s="57" t="s">
        <v>71</v>
      </c>
      <c r="D115" s="58">
        <v>1</v>
      </c>
      <c r="E115" s="478"/>
      <c r="F115" s="478">
        <f>D115*E115</f>
        <v>0</v>
      </c>
    </row>
    <row r="116" spans="2:6">
      <c r="B116" s="116" t="s">
        <v>485</v>
      </c>
      <c r="C116" s="57" t="s">
        <v>71</v>
      </c>
      <c r="D116" s="58">
        <v>1</v>
      </c>
      <c r="E116" s="478"/>
      <c r="F116" s="478">
        <f>D116*E116</f>
        <v>0</v>
      </c>
    </row>
    <row r="117" spans="2:6">
      <c r="B117" s="116"/>
      <c r="C117" s="54"/>
      <c r="D117" s="54"/>
      <c r="E117" s="477"/>
      <c r="F117" s="478"/>
    </row>
    <row r="118" spans="2:6">
      <c r="B118" s="116" t="s">
        <v>493</v>
      </c>
      <c r="C118" s="54"/>
      <c r="D118" s="54"/>
      <c r="E118" s="477"/>
      <c r="F118" s="478"/>
    </row>
    <row r="119" spans="2:6">
      <c r="B119" s="116" t="s">
        <v>484</v>
      </c>
      <c r="C119" s="57" t="s">
        <v>71</v>
      </c>
      <c r="D119" s="58">
        <v>1</v>
      </c>
      <c r="E119" s="478"/>
      <c r="F119" s="478">
        <f>D119*E119</f>
        <v>0</v>
      </c>
    </row>
    <row r="120" spans="2:6">
      <c r="B120" s="116"/>
      <c r="C120" s="54"/>
      <c r="D120" s="54"/>
      <c r="E120" s="477"/>
      <c r="F120" s="478"/>
    </row>
    <row r="121" spans="2:6">
      <c r="B121" s="116" t="s">
        <v>494</v>
      </c>
      <c r="C121" s="54"/>
      <c r="D121" s="54"/>
      <c r="E121" s="477"/>
      <c r="F121" s="478"/>
    </row>
    <row r="122" spans="2:6">
      <c r="B122" s="116" t="s">
        <v>484</v>
      </c>
      <c r="C122" s="57" t="s">
        <v>71</v>
      </c>
      <c r="D122" s="58">
        <v>1</v>
      </c>
      <c r="E122" s="478"/>
      <c r="F122" s="478">
        <f>D122*E122</f>
        <v>0</v>
      </c>
    </row>
    <row r="123" spans="2:6">
      <c r="B123" s="116"/>
      <c r="C123" s="54"/>
      <c r="D123" s="54"/>
      <c r="E123" s="477"/>
      <c r="F123" s="478"/>
    </row>
    <row r="124" spans="2:6">
      <c r="B124" s="116" t="s">
        <v>495</v>
      </c>
      <c r="C124" s="54"/>
      <c r="D124" s="54"/>
      <c r="E124" s="477"/>
      <c r="F124" s="478"/>
    </row>
    <row r="125" spans="2:6">
      <c r="B125" s="116" t="s">
        <v>484</v>
      </c>
      <c r="C125" s="57" t="s">
        <v>71</v>
      </c>
      <c r="D125" s="58">
        <v>1</v>
      </c>
      <c r="E125" s="478"/>
      <c r="F125" s="478">
        <f>D125*E125</f>
        <v>0</v>
      </c>
    </row>
    <row r="126" spans="2:6">
      <c r="B126" s="116"/>
      <c r="C126" s="54"/>
      <c r="D126" s="54"/>
      <c r="E126" s="477"/>
      <c r="F126" s="478"/>
    </row>
    <row r="127" spans="2:6">
      <c r="B127" s="116" t="s">
        <v>496</v>
      </c>
      <c r="C127" s="54"/>
      <c r="D127" s="54"/>
      <c r="E127" s="477"/>
      <c r="F127" s="478"/>
    </row>
    <row r="128" spans="2:6">
      <c r="B128" s="116" t="s">
        <v>497</v>
      </c>
      <c r="C128" s="57" t="s">
        <v>71</v>
      </c>
      <c r="D128" s="58">
        <v>1</v>
      </c>
      <c r="E128" s="478"/>
      <c r="F128" s="478">
        <f>D128*E128</f>
        <v>0</v>
      </c>
    </row>
    <row r="129" spans="2:6">
      <c r="B129" s="116"/>
      <c r="C129" s="54"/>
      <c r="D129" s="54"/>
      <c r="E129" s="477"/>
      <c r="F129" s="478"/>
    </row>
    <row r="130" spans="2:6">
      <c r="B130" s="116" t="s">
        <v>498</v>
      </c>
      <c r="C130" s="54"/>
      <c r="D130" s="54"/>
      <c r="E130" s="477"/>
      <c r="F130" s="478"/>
    </row>
    <row r="131" spans="2:6">
      <c r="B131" s="116" t="s">
        <v>499</v>
      </c>
      <c r="C131" s="57" t="s">
        <v>71</v>
      </c>
      <c r="D131" s="58">
        <v>1</v>
      </c>
      <c r="E131" s="478"/>
      <c r="F131" s="478">
        <f>D131*E131</f>
        <v>0</v>
      </c>
    </row>
    <row r="132" spans="2:6">
      <c r="B132" s="116"/>
      <c r="C132" s="54"/>
      <c r="D132" s="54"/>
      <c r="E132" s="477"/>
      <c r="F132" s="478"/>
    </row>
    <row r="133" spans="2:6">
      <c r="B133" s="116" t="s">
        <v>500</v>
      </c>
      <c r="C133" s="54"/>
      <c r="D133" s="54"/>
      <c r="E133" s="477"/>
      <c r="F133" s="478"/>
    </row>
    <row r="134" spans="2:6">
      <c r="B134" s="116" t="s">
        <v>501</v>
      </c>
      <c r="C134" s="57" t="s">
        <v>71</v>
      </c>
      <c r="D134" s="58">
        <v>1</v>
      </c>
      <c r="E134" s="478"/>
      <c r="F134" s="478">
        <f>D134*E134</f>
        <v>0</v>
      </c>
    </row>
    <row r="135" spans="2:6">
      <c r="B135" s="116"/>
      <c r="C135" s="54"/>
      <c r="D135" s="54"/>
      <c r="E135" s="477"/>
      <c r="F135" s="478"/>
    </row>
    <row r="136" spans="2:6">
      <c r="B136" s="116" t="s">
        <v>502</v>
      </c>
      <c r="C136" s="54"/>
      <c r="D136" s="54"/>
      <c r="E136" s="477"/>
      <c r="F136" s="478"/>
    </row>
    <row r="137" spans="2:6">
      <c r="B137" s="116" t="s">
        <v>501</v>
      </c>
      <c r="C137" s="57" t="s">
        <v>71</v>
      </c>
      <c r="D137" s="58">
        <v>1</v>
      </c>
      <c r="E137" s="478"/>
      <c r="F137" s="478">
        <f>D137*E137</f>
        <v>0</v>
      </c>
    </row>
    <row r="138" spans="2:6">
      <c r="B138" s="116"/>
      <c r="C138" s="54"/>
      <c r="D138" s="54"/>
      <c r="E138" s="477"/>
      <c r="F138" s="478"/>
    </row>
    <row r="139" spans="2:6">
      <c r="B139" s="116" t="s">
        <v>503</v>
      </c>
      <c r="C139" s="54"/>
      <c r="D139" s="54"/>
      <c r="E139" s="477"/>
      <c r="F139" s="478"/>
    </row>
    <row r="140" spans="2:6">
      <c r="B140" s="116" t="s">
        <v>501</v>
      </c>
      <c r="C140" s="57" t="s">
        <v>71</v>
      </c>
      <c r="D140" s="58">
        <v>1</v>
      </c>
      <c r="E140" s="478"/>
      <c r="F140" s="478">
        <f>D140*E140</f>
        <v>0</v>
      </c>
    </row>
    <row r="141" spans="2:6">
      <c r="B141" s="116"/>
      <c r="C141" s="54"/>
      <c r="D141" s="54"/>
      <c r="E141" s="477"/>
      <c r="F141" s="478"/>
    </row>
    <row r="142" spans="2:6">
      <c r="B142" s="116" t="s">
        <v>495</v>
      </c>
      <c r="C142" s="54"/>
      <c r="D142" s="54"/>
      <c r="E142" s="477"/>
      <c r="F142" s="478"/>
    </row>
    <row r="143" spans="2:6">
      <c r="B143" s="116" t="s">
        <v>501</v>
      </c>
      <c r="C143" s="57" t="s">
        <v>71</v>
      </c>
      <c r="D143" s="58">
        <v>1</v>
      </c>
      <c r="E143" s="478"/>
      <c r="F143" s="478">
        <f>D143*E143</f>
        <v>0</v>
      </c>
    </row>
    <row r="144" spans="2:6">
      <c r="B144" s="116"/>
      <c r="C144" s="54"/>
      <c r="D144" s="54"/>
      <c r="E144" s="477"/>
      <c r="F144" s="478"/>
    </row>
    <row r="145" spans="1:6">
      <c r="B145" s="116" t="s">
        <v>504</v>
      </c>
      <c r="C145" s="54"/>
      <c r="D145" s="54"/>
      <c r="E145" s="477"/>
      <c r="F145" s="478"/>
    </row>
    <row r="146" spans="1:6">
      <c r="A146" s="54"/>
      <c r="B146" s="116" t="s">
        <v>501</v>
      </c>
      <c r="C146" s="57" t="s">
        <v>71</v>
      </c>
      <c r="D146" s="58">
        <v>1</v>
      </c>
      <c r="E146" s="478"/>
      <c r="F146" s="478">
        <f>D146*E146</f>
        <v>0</v>
      </c>
    </row>
    <row r="147" spans="1:6">
      <c r="A147" s="54"/>
      <c r="B147" s="116"/>
      <c r="C147" s="54"/>
      <c r="D147" s="54"/>
      <c r="E147" s="477"/>
      <c r="F147" s="478"/>
    </row>
    <row r="148" spans="1:6">
      <c r="A148" s="54"/>
      <c r="B148" s="116" t="s">
        <v>505</v>
      </c>
      <c r="C148" s="54"/>
      <c r="D148" s="54"/>
      <c r="E148" s="477"/>
      <c r="F148" s="478"/>
    </row>
    <row r="149" spans="1:6">
      <c r="A149" s="54"/>
      <c r="B149" s="116" t="s">
        <v>501</v>
      </c>
      <c r="C149" s="57" t="s">
        <v>71</v>
      </c>
      <c r="D149" s="58">
        <v>1</v>
      </c>
      <c r="E149" s="478"/>
      <c r="F149" s="478">
        <f>D149*E149</f>
        <v>0</v>
      </c>
    </row>
    <row r="150" spans="1:6">
      <c r="A150" s="54"/>
      <c r="B150" s="116"/>
      <c r="C150" s="54"/>
      <c r="D150" s="54"/>
      <c r="E150" s="477"/>
      <c r="F150" s="478"/>
    </row>
    <row r="151" spans="1:6">
      <c r="A151" s="54"/>
      <c r="B151" s="116" t="s">
        <v>506</v>
      </c>
      <c r="C151" s="54"/>
      <c r="D151" s="54"/>
      <c r="E151" s="477"/>
      <c r="F151" s="478"/>
    </row>
    <row r="152" spans="1:6">
      <c r="A152" s="54"/>
      <c r="B152" s="114" t="s">
        <v>507</v>
      </c>
      <c r="C152" s="57" t="s">
        <v>71</v>
      </c>
      <c r="D152" s="58">
        <v>2</v>
      </c>
      <c r="E152" s="478"/>
      <c r="F152" s="478">
        <f>D152*E152</f>
        <v>0</v>
      </c>
    </row>
    <row r="153" spans="1:6">
      <c r="A153" s="54"/>
      <c r="B153" s="114" t="s">
        <v>508</v>
      </c>
      <c r="C153" s="57" t="s">
        <v>71</v>
      </c>
      <c r="D153" s="58">
        <v>1</v>
      </c>
      <c r="E153" s="478"/>
      <c r="F153" s="478">
        <f>D153*E153</f>
        <v>0</v>
      </c>
    </row>
    <row r="154" spans="1:6">
      <c r="A154" s="54"/>
      <c r="B154" s="114"/>
      <c r="C154" s="54"/>
      <c r="D154" s="54"/>
      <c r="E154" s="477"/>
      <c r="F154" s="478"/>
    </row>
    <row r="155" spans="1:6">
      <c r="A155" s="54"/>
      <c r="B155" s="114" t="s">
        <v>509</v>
      </c>
      <c r="C155" s="54"/>
      <c r="D155" s="54"/>
      <c r="E155" s="477"/>
      <c r="F155" s="478"/>
    </row>
    <row r="156" spans="1:6">
      <c r="A156" s="54"/>
      <c r="B156" s="114" t="s">
        <v>507</v>
      </c>
      <c r="C156" s="57" t="s">
        <v>71</v>
      </c>
      <c r="D156" s="58">
        <v>1</v>
      </c>
      <c r="E156" s="478"/>
      <c r="F156" s="478">
        <f>D156*E156</f>
        <v>0</v>
      </c>
    </row>
    <row r="157" spans="1:6">
      <c r="A157" s="54"/>
      <c r="B157" s="114" t="s">
        <v>508</v>
      </c>
      <c r="C157" s="57" t="s">
        <v>71</v>
      </c>
      <c r="D157" s="58">
        <v>1</v>
      </c>
      <c r="E157" s="478"/>
      <c r="F157" s="478">
        <f>D157*E157</f>
        <v>0</v>
      </c>
    </row>
    <row r="158" spans="1:6">
      <c r="A158" s="54"/>
      <c r="B158" s="114"/>
      <c r="C158" s="54"/>
      <c r="D158" s="54"/>
      <c r="E158" s="477"/>
      <c r="F158" s="478"/>
    </row>
    <row r="159" spans="1:6" ht="25.5">
      <c r="A159" s="56" t="s">
        <v>510</v>
      </c>
      <c r="B159" s="114" t="s">
        <v>511</v>
      </c>
      <c r="C159" s="54"/>
      <c r="D159" s="54"/>
      <c r="E159" s="477"/>
      <c r="F159" s="478"/>
    </row>
    <row r="160" spans="1:6">
      <c r="A160" s="54"/>
      <c r="B160" s="114"/>
      <c r="C160" s="54"/>
      <c r="D160" s="54"/>
      <c r="E160" s="477"/>
      <c r="F160" s="478"/>
    </row>
    <row r="161" spans="1:6">
      <c r="A161" s="54"/>
      <c r="B161" s="116" t="s">
        <v>512</v>
      </c>
      <c r="C161" s="54"/>
      <c r="D161" s="54"/>
      <c r="E161" s="477"/>
      <c r="F161" s="478"/>
    </row>
    <row r="162" spans="1:6">
      <c r="B162" s="114" t="s">
        <v>513</v>
      </c>
      <c r="C162" s="57" t="s">
        <v>71</v>
      </c>
      <c r="D162" s="58">
        <v>3</v>
      </c>
      <c r="E162" s="478"/>
      <c r="F162" s="478">
        <f>D162*E162</f>
        <v>0</v>
      </c>
    </row>
    <row r="163" spans="1:6">
      <c r="B163" s="116"/>
      <c r="C163" s="54"/>
      <c r="D163" s="54"/>
      <c r="E163" s="477"/>
      <c r="F163" s="478"/>
    </row>
    <row r="164" spans="1:6">
      <c r="B164" s="116" t="s">
        <v>514</v>
      </c>
      <c r="C164" s="57" t="s">
        <v>71</v>
      </c>
      <c r="D164" s="58">
        <v>3</v>
      </c>
      <c r="E164" s="478"/>
      <c r="F164" s="478">
        <f>D164*E164</f>
        <v>0</v>
      </c>
    </row>
    <row r="165" spans="1:6">
      <c r="B165" s="116"/>
      <c r="C165" s="54"/>
      <c r="D165" s="54"/>
      <c r="E165" s="477"/>
      <c r="F165" s="478"/>
    </row>
    <row r="166" spans="1:6">
      <c r="B166" s="116" t="s">
        <v>515</v>
      </c>
      <c r="C166" s="54"/>
      <c r="D166" s="54"/>
      <c r="E166" s="477"/>
      <c r="F166" s="478"/>
    </row>
    <row r="167" spans="1:6">
      <c r="B167" s="116" t="s">
        <v>516</v>
      </c>
      <c r="C167" s="57" t="s">
        <v>71</v>
      </c>
      <c r="D167" s="58">
        <v>1</v>
      </c>
      <c r="E167" s="478"/>
      <c r="F167" s="478">
        <f>D167*E167</f>
        <v>0</v>
      </c>
    </row>
    <row r="168" spans="1:6">
      <c r="B168" s="116" t="s">
        <v>517</v>
      </c>
      <c r="C168" s="57" t="s">
        <v>71</v>
      </c>
      <c r="D168" s="58">
        <v>3</v>
      </c>
      <c r="E168" s="478"/>
      <c r="F168" s="478">
        <f>D168*E168</f>
        <v>0</v>
      </c>
    </row>
    <row r="169" spans="1:6">
      <c r="B169" s="116"/>
      <c r="C169" s="54"/>
      <c r="D169" s="54"/>
      <c r="E169" s="477"/>
      <c r="F169" s="478"/>
    </row>
    <row r="170" spans="1:6">
      <c r="B170" s="116" t="s">
        <v>518</v>
      </c>
      <c r="C170" s="57" t="s">
        <v>71</v>
      </c>
      <c r="D170" s="58">
        <v>1</v>
      </c>
      <c r="E170" s="478"/>
      <c r="F170" s="478">
        <f>D170*E170</f>
        <v>0</v>
      </c>
    </row>
    <row r="171" spans="1:6">
      <c r="B171" s="116"/>
      <c r="C171" s="54"/>
      <c r="D171" s="54"/>
      <c r="E171" s="477"/>
      <c r="F171" s="478"/>
    </row>
    <row r="172" spans="1:6">
      <c r="B172" s="116" t="s">
        <v>506</v>
      </c>
      <c r="C172" s="54"/>
      <c r="D172" s="54"/>
      <c r="E172" s="477"/>
      <c r="F172" s="478"/>
    </row>
    <row r="173" spans="1:6">
      <c r="B173" s="114" t="s">
        <v>507</v>
      </c>
      <c r="C173" s="57" t="s">
        <v>71</v>
      </c>
      <c r="D173" s="58">
        <v>11</v>
      </c>
      <c r="E173" s="478"/>
      <c r="F173" s="478">
        <f>D173*E173</f>
        <v>0</v>
      </c>
    </row>
    <row r="174" spans="1:6">
      <c r="B174" s="114" t="s">
        <v>519</v>
      </c>
      <c r="C174" s="57" t="s">
        <v>71</v>
      </c>
      <c r="D174" s="58">
        <v>6</v>
      </c>
      <c r="E174" s="478"/>
      <c r="F174" s="478">
        <f>D174*E174</f>
        <v>0</v>
      </c>
    </row>
    <row r="175" spans="1:6">
      <c r="B175" s="114"/>
      <c r="C175" s="54"/>
      <c r="D175" s="54"/>
      <c r="E175" s="477"/>
      <c r="F175" s="478"/>
    </row>
    <row r="176" spans="1:6">
      <c r="B176" s="114" t="s">
        <v>509</v>
      </c>
      <c r="C176" s="54"/>
      <c r="D176" s="54"/>
      <c r="E176" s="477"/>
      <c r="F176" s="478"/>
    </row>
    <row r="177" spans="1:6">
      <c r="B177" s="114" t="s">
        <v>519</v>
      </c>
      <c r="C177" s="57" t="s">
        <v>71</v>
      </c>
      <c r="D177" s="58">
        <v>3</v>
      </c>
      <c r="E177" s="478"/>
      <c r="F177" s="478">
        <f>D177*E177</f>
        <v>0</v>
      </c>
    </row>
    <row r="178" spans="1:6">
      <c r="A178" s="54"/>
      <c r="B178" s="114"/>
      <c r="C178" s="54"/>
      <c r="D178" s="54"/>
      <c r="E178" s="477"/>
      <c r="F178" s="478"/>
    </row>
    <row r="179" spans="1:6" ht="51">
      <c r="A179" s="56" t="s">
        <v>520</v>
      </c>
      <c r="B179" s="113" t="s">
        <v>521</v>
      </c>
      <c r="C179" s="54"/>
      <c r="D179" s="54"/>
      <c r="E179" s="477"/>
      <c r="F179" s="478"/>
    </row>
    <row r="180" spans="1:6">
      <c r="A180" s="54"/>
      <c r="B180" s="114" t="s">
        <v>522</v>
      </c>
      <c r="C180" s="57" t="s">
        <v>71</v>
      </c>
      <c r="D180" s="58">
        <v>3</v>
      </c>
      <c r="E180" s="478"/>
      <c r="F180" s="478">
        <f>D180*E180</f>
        <v>0</v>
      </c>
    </row>
    <row r="181" spans="1:6">
      <c r="A181" s="54"/>
      <c r="B181" s="114"/>
      <c r="C181" s="54"/>
      <c r="D181" s="54"/>
      <c r="E181" s="477"/>
      <c r="F181" s="478"/>
    </row>
    <row r="182" spans="1:6" ht="25.5">
      <c r="A182" s="56" t="s">
        <v>523</v>
      </c>
      <c r="B182" s="113" t="s">
        <v>524</v>
      </c>
      <c r="C182" s="54"/>
      <c r="D182" s="54"/>
      <c r="E182" s="477"/>
      <c r="F182" s="478"/>
    </row>
    <row r="183" spans="1:6">
      <c r="A183" s="54"/>
      <c r="B183" s="114" t="s">
        <v>525</v>
      </c>
      <c r="C183" s="70" t="s">
        <v>71</v>
      </c>
      <c r="D183" s="58">
        <v>3</v>
      </c>
      <c r="E183" s="478"/>
      <c r="F183" s="478">
        <f>D183*E183</f>
        <v>0</v>
      </c>
    </row>
    <row r="184" spans="1:6">
      <c r="A184" s="54"/>
      <c r="B184" s="114"/>
      <c r="C184" s="70"/>
      <c r="D184" s="54"/>
      <c r="E184" s="477"/>
      <c r="F184" s="478"/>
    </row>
    <row r="185" spans="1:6" ht="38.25">
      <c r="A185" s="56" t="s">
        <v>526</v>
      </c>
      <c r="B185" s="113" t="s">
        <v>527</v>
      </c>
      <c r="C185" s="54"/>
      <c r="D185" s="54"/>
      <c r="E185" s="477"/>
      <c r="F185" s="478"/>
    </row>
    <row r="186" spans="1:6">
      <c r="A186" s="54"/>
      <c r="B186" s="109"/>
      <c r="C186" s="70" t="s">
        <v>71</v>
      </c>
      <c r="D186" s="58">
        <v>3</v>
      </c>
      <c r="E186" s="478"/>
      <c r="F186" s="478">
        <f>D186*E186</f>
        <v>0</v>
      </c>
    </row>
    <row r="187" spans="1:6">
      <c r="A187" s="54"/>
      <c r="B187" s="109"/>
      <c r="C187" s="70"/>
      <c r="D187" s="54"/>
      <c r="E187" s="477"/>
      <c r="F187" s="478"/>
    </row>
    <row r="188" spans="1:6" ht="38.25">
      <c r="A188" s="56" t="s">
        <v>528</v>
      </c>
      <c r="B188" s="114" t="s">
        <v>529</v>
      </c>
      <c r="C188" s="54"/>
      <c r="D188" s="54"/>
      <c r="E188" s="477"/>
      <c r="F188" s="478"/>
    </row>
    <row r="189" spans="1:6">
      <c r="A189" s="54"/>
      <c r="B189" s="109"/>
      <c r="C189" s="70" t="s">
        <v>71</v>
      </c>
      <c r="D189" s="58">
        <v>3</v>
      </c>
      <c r="E189" s="478"/>
      <c r="F189" s="478">
        <f>D189*E189</f>
        <v>0</v>
      </c>
    </row>
    <row r="190" spans="1:6">
      <c r="A190" s="54"/>
      <c r="B190" s="109"/>
      <c r="C190" s="70"/>
      <c r="D190" s="54"/>
      <c r="E190" s="477"/>
      <c r="F190" s="478"/>
    </row>
    <row r="191" spans="1:6" ht="25.5">
      <c r="A191" s="56" t="s">
        <v>530</v>
      </c>
      <c r="B191" s="114" t="s">
        <v>531</v>
      </c>
      <c r="C191" s="70"/>
      <c r="D191" s="54"/>
      <c r="E191" s="477"/>
      <c r="F191" s="478"/>
    </row>
    <row r="192" spans="1:6">
      <c r="A192" s="54"/>
      <c r="B192" s="109"/>
      <c r="C192" s="70" t="s">
        <v>71</v>
      </c>
      <c r="D192" s="58">
        <v>3</v>
      </c>
      <c r="E192" s="478"/>
      <c r="F192" s="478">
        <f>D192*E192</f>
        <v>0</v>
      </c>
    </row>
    <row r="193" spans="1:6">
      <c r="A193" s="54"/>
      <c r="B193" s="109"/>
      <c r="C193" s="70"/>
      <c r="D193" s="54"/>
      <c r="E193" s="477"/>
      <c r="F193" s="478"/>
    </row>
    <row r="194" spans="1:6">
      <c r="A194" s="56" t="s">
        <v>532</v>
      </c>
      <c r="B194" s="107" t="s">
        <v>533</v>
      </c>
      <c r="C194" s="70"/>
      <c r="D194" s="54"/>
      <c r="E194" s="477"/>
      <c r="F194" s="478"/>
    </row>
    <row r="195" spans="1:6">
      <c r="A195" s="54"/>
      <c r="B195" s="109"/>
      <c r="C195" s="70" t="s">
        <v>71</v>
      </c>
      <c r="D195" s="58">
        <v>3</v>
      </c>
      <c r="E195" s="478"/>
      <c r="F195" s="478">
        <f>D195*E195</f>
        <v>0</v>
      </c>
    </row>
    <row r="196" spans="1:6">
      <c r="A196" s="54"/>
      <c r="B196" s="109"/>
      <c r="C196" s="70"/>
      <c r="D196" s="54"/>
      <c r="E196" s="477"/>
      <c r="F196" s="478"/>
    </row>
    <row r="197" spans="1:6" ht="25.5">
      <c r="A197" s="56" t="s">
        <v>534</v>
      </c>
      <c r="B197" s="114" t="s">
        <v>535</v>
      </c>
      <c r="C197" s="70"/>
      <c r="D197" s="54"/>
      <c r="E197" s="477"/>
      <c r="F197" s="478"/>
    </row>
    <row r="198" spans="1:6">
      <c r="A198" s="54"/>
      <c r="B198" s="109"/>
      <c r="C198" s="73" t="s">
        <v>536</v>
      </c>
      <c r="D198" s="58">
        <v>1</v>
      </c>
      <c r="E198" s="478"/>
      <c r="F198" s="478">
        <f>D198*E198</f>
        <v>0</v>
      </c>
    </row>
    <row r="199" spans="1:6">
      <c r="E199" s="476"/>
      <c r="F199" s="478"/>
    </row>
    <row r="200" spans="1:6" ht="140.25">
      <c r="A200" s="56" t="s">
        <v>537</v>
      </c>
      <c r="B200" s="107" t="s">
        <v>1169</v>
      </c>
      <c r="C200" s="250"/>
      <c r="D200" s="251"/>
      <c r="E200" s="482"/>
      <c r="F200" s="483"/>
    </row>
    <row r="201" spans="1:6">
      <c r="A201" s="251"/>
      <c r="B201" s="252"/>
      <c r="C201" s="73" t="s">
        <v>536</v>
      </c>
      <c r="D201" s="58">
        <v>1</v>
      </c>
      <c r="E201" s="484"/>
      <c r="F201" s="483"/>
    </row>
    <row r="202" spans="1:6" ht="15.75" thickBot="1">
      <c r="A202" s="54"/>
      <c r="B202" s="109"/>
      <c r="C202" s="54"/>
      <c r="D202" s="54"/>
      <c r="E202" s="477"/>
      <c r="F202" s="477"/>
    </row>
    <row r="203" spans="1:6" ht="16.5" thickTop="1" thickBot="1">
      <c r="A203" s="59"/>
      <c r="B203" s="60" t="s">
        <v>538</v>
      </c>
      <c r="C203" s="60"/>
      <c r="D203" s="61"/>
      <c r="E203" s="480"/>
      <c r="F203" s="479">
        <f>SUM(F82:F202)</f>
        <v>0</v>
      </c>
    </row>
    <row r="204" spans="1:6" ht="15.75" thickTop="1">
      <c r="A204" s="54"/>
      <c r="B204" s="109"/>
      <c r="C204" s="54"/>
      <c r="D204" s="54"/>
      <c r="E204" s="54"/>
      <c r="F204" s="54"/>
    </row>
    <row r="206" spans="1:6">
      <c r="A206" s="74"/>
      <c r="B206" s="117" t="s">
        <v>411</v>
      </c>
      <c r="C206" s="54"/>
      <c r="D206" s="54"/>
      <c r="E206" s="54"/>
      <c r="F206" s="54"/>
    </row>
    <row r="207" spans="1:6">
      <c r="A207" s="74" t="s">
        <v>422</v>
      </c>
      <c r="B207" s="118" t="s">
        <v>539</v>
      </c>
      <c r="C207" s="54"/>
      <c r="D207" s="54"/>
      <c r="E207" s="54"/>
      <c r="F207" s="54"/>
    </row>
    <row r="208" spans="1:6">
      <c r="A208" s="70"/>
      <c r="B208" s="114"/>
      <c r="C208" s="54"/>
      <c r="D208" s="54"/>
      <c r="E208" s="54"/>
      <c r="F208" s="54"/>
    </row>
    <row r="209" spans="1:6">
      <c r="A209" s="65" t="s">
        <v>424</v>
      </c>
      <c r="B209" s="118" t="s">
        <v>402</v>
      </c>
      <c r="C209" s="572" t="s">
        <v>540</v>
      </c>
      <c r="D209" s="572"/>
      <c r="E209" s="477"/>
      <c r="F209" s="478">
        <f>F50</f>
        <v>0</v>
      </c>
    </row>
    <row r="210" spans="1:6">
      <c r="A210" s="65" t="s">
        <v>450</v>
      </c>
      <c r="B210" s="118" t="s">
        <v>541</v>
      </c>
      <c r="C210" s="572" t="s">
        <v>540</v>
      </c>
      <c r="D210" s="572"/>
      <c r="E210" s="477"/>
      <c r="F210" s="478">
        <f>F77</f>
        <v>0</v>
      </c>
    </row>
    <row r="211" spans="1:6" ht="15.75" thickBot="1">
      <c r="A211" s="65" t="s">
        <v>462</v>
      </c>
      <c r="B211" s="118" t="s">
        <v>542</v>
      </c>
      <c r="C211" s="571" t="s">
        <v>540</v>
      </c>
      <c r="D211" s="571"/>
      <c r="E211" s="477"/>
      <c r="F211" s="478">
        <f>F203</f>
        <v>0</v>
      </c>
    </row>
    <row r="212" spans="1:6" ht="16.5" thickTop="1" thickBot="1">
      <c r="A212" s="59"/>
      <c r="B212" s="60" t="s">
        <v>543</v>
      </c>
      <c r="C212" s="60"/>
      <c r="D212" s="61"/>
      <c r="E212" s="480"/>
      <c r="F212" s="479">
        <f>SUM(F209:F211)</f>
        <v>0</v>
      </c>
    </row>
    <row r="213" spans="1:6" ht="15.75" thickTop="1">
      <c r="A213" s="66"/>
      <c r="B213" s="101"/>
      <c r="C213" s="66"/>
      <c r="D213" s="67"/>
      <c r="E213" s="481"/>
      <c r="F213" s="481"/>
    </row>
    <row r="214" spans="1:6">
      <c r="A214" s="66"/>
      <c r="B214" s="101"/>
      <c r="C214" s="66"/>
      <c r="D214" s="67"/>
      <c r="E214" s="481"/>
      <c r="F214" s="481"/>
    </row>
    <row r="215" spans="1:6">
      <c r="A215" s="52" t="s">
        <v>544</v>
      </c>
      <c r="B215" s="103" t="s">
        <v>545</v>
      </c>
      <c r="C215" s="66"/>
      <c r="D215" s="75"/>
      <c r="E215" s="481"/>
      <c r="F215" s="481"/>
    </row>
    <row r="216" spans="1:6">
      <c r="A216" s="66"/>
      <c r="B216" s="101"/>
      <c r="C216" s="66"/>
      <c r="D216" s="75"/>
      <c r="E216" s="481"/>
      <c r="F216" s="481"/>
    </row>
    <row r="217" spans="1:6">
      <c r="A217" s="65" t="s">
        <v>546</v>
      </c>
      <c r="B217" s="102" t="s">
        <v>402</v>
      </c>
      <c r="C217" s="66"/>
      <c r="D217" s="75"/>
      <c r="E217" s="481"/>
      <c r="F217" s="481"/>
    </row>
    <row r="218" spans="1:6">
      <c r="A218" s="54"/>
      <c r="B218" s="109"/>
      <c r="C218" s="66"/>
      <c r="D218" s="75"/>
      <c r="E218" s="481"/>
      <c r="F218" s="481"/>
    </row>
    <row r="219" spans="1:6" ht="76.5">
      <c r="A219" s="76" t="s">
        <v>547</v>
      </c>
      <c r="B219" s="119" t="s">
        <v>1291</v>
      </c>
      <c r="C219" s="77"/>
      <c r="D219" s="78"/>
      <c r="E219" s="485"/>
      <c r="F219" s="485"/>
    </row>
    <row r="220" spans="1:6">
      <c r="A220" s="76"/>
      <c r="B220" s="119"/>
      <c r="C220" s="79" t="s">
        <v>10</v>
      </c>
      <c r="D220" s="78">
        <v>56</v>
      </c>
      <c r="E220" s="486"/>
      <c r="F220" s="478">
        <f>D220*E220</f>
        <v>0</v>
      </c>
    </row>
    <row r="221" spans="1:6">
      <c r="A221" s="76"/>
      <c r="B221" s="119"/>
      <c r="C221" s="77"/>
      <c r="D221" s="78"/>
      <c r="E221" s="485"/>
      <c r="F221" s="478"/>
    </row>
    <row r="222" spans="1:6" ht="25.5">
      <c r="A222" s="76" t="s">
        <v>548</v>
      </c>
      <c r="B222" s="119" t="s">
        <v>549</v>
      </c>
      <c r="C222" s="77"/>
      <c r="D222" s="78"/>
      <c r="E222" s="485"/>
      <c r="F222" s="478"/>
    </row>
    <row r="223" spans="1:6">
      <c r="A223" s="76"/>
      <c r="B223" s="119"/>
      <c r="C223" s="79" t="s">
        <v>10</v>
      </c>
      <c r="D223" s="78">
        <v>8</v>
      </c>
      <c r="E223" s="486"/>
      <c r="F223" s="478">
        <f>D223*E223</f>
        <v>0</v>
      </c>
    </row>
    <row r="224" spans="1:6">
      <c r="A224" s="76"/>
      <c r="B224" s="119"/>
      <c r="C224" s="77"/>
      <c r="D224" s="78"/>
      <c r="E224" s="485"/>
      <c r="F224" s="478"/>
    </row>
    <row r="225" spans="1:6">
      <c r="A225" s="56" t="s">
        <v>550</v>
      </c>
      <c r="B225" s="107" t="s">
        <v>551</v>
      </c>
      <c r="C225" s="66"/>
      <c r="D225" s="75"/>
      <c r="E225" s="487"/>
      <c r="F225" s="478"/>
    </row>
    <row r="226" spans="1:6">
      <c r="A226" s="54"/>
      <c r="B226" s="109"/>
      <c r="C226" s="80" t="s">
        <v>16</v>
      </c>
      <c r="D226" s="75">
        <v>56</v>
      </c>
      <c r="E226" s="478"/>
      <c r="F226" s="478">
        <f>D226*E226</f>
        <v>0</v>
      </c>
    </row>
    <row r="227" spans="1:6">
      <c r="A227" s="54"/>
      <c r="B227" s="109"/>
      <c r="C227" s="66"/>
      <c r="D227" s="75"/>
      <c r="E227" s="487"/>
      <c r="F227" s="478"/>
    </row>
    <row r="228" spans="1:6" ht="38.25">
      <c r="A228" s="56" t="s">
        <v>552</v>
      </c>
      <c r="B228" s="107" t="s">
        <v>433</v>
      </c>
      <c r="C228" s="54"/>
      <c r="D228" s="54"/>
      <c r="E228" s="487"/>
      <c r="F228" s="478"/>
    </row>
    <row r="229" spans="1:6">
      <c r="A229" s="54"/>
      <c r="B229" s="109"/>
      <c r="C229" s="57" t="s">
        <v>10</v>
      </c>
      <c r="D229" s="58">
        <v>6</v>
      </c>
      <c r="E229" s="478"/>
      <c r="F229" s="478">
        <f>D229*E229</f>
        <v>0</v>
      </c>
    </row>
    <row r="230" spans="1:6">
      <c r="A230" s="54"/>
      <c r="B230" s="109"/>
      <c r="C230" s="66"/>
      <c r="D230" s="75"/>
      <c r="E230" s="487"/>
      <c r="F230" s="478"/>
    </row>
    <row r="231" spans="1:6" ht="38.25">
      <c r="A231" s="56" t="s">
        <v>553</v>
      </c>
      <c r="B231" s="107" t="s">
        <v>554</v>
      </c>
      <c r="C231" s="66"/>
      <c r="D231" s="75"/>
      <c r="E231" s="487"/>
      <c r="F231" s="478"/>
    </row>
    <row r="232" spans="1:6">
      <c r="A232" s="66"/>
      <c r="B232" s="101"/>
      <c r="C232" s="57" t="s">
        <v>10</v>
      </c>
      <c r="D232" s="75">
        <v>17</v>
      </c>
      <c r="E232" s="478"/>
      <c r="F232" s="478">
        <f>D232*E232</f>
        <v>0</v>
      </c>
    </row>
    <row r="233" spans="1:6">
      <c r="A233" s="66"/>
      <c r="B233" s="101"/>
      <c r="C233" s="54"/>
      <c r="D233" s="75"/>
      <c r="E233" s="487"/>
      <c r="F233" s="478"/>
    </row>
    <row r="234" spans="1:6" ht="76.5">
      <c r="A234" s="56" t="s">
        <v>555</v>
      </c>
      <c r="B234" s="107" t="s">
        <v>1292</v>
      </c>
      <c r="C234" s="54"/>
      <c r="D234" s="75"/>
      <c r="E234" s="487"/>
      <c r="F234" s="478"/>
    </row>
    <row r="235" spans="1:6">
      <c r="A235" s="66"/>
      <c r="B235" s="101"/>
      <c r="C235" s="57" t="s">
        <v>10</v>
      </c>
      <c r="D235" s="75">
        <v>48</v>
      </c>
      <c r="E235" s="478"/>
      <c r="F235" s="478">
        <f>D235*E235</f>
        <v>0</v>
      </c>
    </row>
    <row r="236" spans="1:6">
      <c r="A236" s="66"/>
      <c r="B236" s="101"/>
      <c r="C236" s="54"/>
      <c r="D236" s="75"/>
      <c r="E236" s="487"/>
      <c r="F236" s="478"/>
    </row>
    <row r="237" spans="1:6" ht="76.5">
      <c r="A237" s="56" t="s">
        <v>556</v>
      </c>
      <c r="B237" s="107" t="s">
        <v>557</v>
      </c>
      <c r="C237" s="54"/>
      <c r="D237" s="75"/>
      <c r="E237" s="487"/>
      <c r="F237" s="478"/>
    </row>
    <row r="238" spans="1:6">
      <c r="A238" s="66"/>
      <c r="B238" s="101"/>
      <c r="C238" s="57" t="s">
        <v>10</v>
      </c>
      <c r="D238" s="75">
        <v>85</v>
      </c>
      <c r="E238" s="478"/>
      <c r="F238" s="478">
        <f>D238*E238</f>
        <v>0</v>
      </c>
    </row>
    <row r="239" spans="1:6">
      <c r="A239" s="66"/>
      <c r="B239" s="101"/>
      <c r="C239" s="54"/>
      <c r="D239" s="75"/>
      <c r="E239" s="487"/>
      <c r="F239" s="478"/>
    </row>
    <row r="240" spans="1:6" ht="63.75">
      <c r="A240" s="56" t="s">
        <v>558</v>
      </c>
      <c r="B240" s="107" t="s">
        <v>559</v>
      </c>
      <c r="C240" s="54"/>
      <c r="D240" s="75"/>
      <c r="E240" s="487"/>
      <c r="F240" s="478"/>
    </row>
    <row r="241" spans="1:6">
      <c r="A241" s="66"/>
      <c r="B241" s="81" t="s">
        <v>1294</v>
      </c>
      <c r="C241" s="57" t="s">
        <v>10</v>
      </c>
      <c r="D241" s="75">
        <v>50</v>
      </c>
      <c r="E241" s="478"/>
      <c r="F241" s="478">
        <f>D241*E241</f>
        <v>0</v>
      </c>
    </row>
    <row r="242" spans="1:6" s="133" customFormat="1">
      <c r="A242" s="66"/>
      <c r="B242" s="81" t="s">
        <v>1293</v>
      </c>
      <c r="C242" s="57" t="s">
        <v>10</v>
      </c>
      <c r="D242" s="75">
        <v>17</v>
      </c>
      <c r="E242" s="478"/>
      <c r="F242" s="478">
        <f>D242*E242</f>
        <v>0</v>
      </c>
    </row>
    <row r="243" spans="1:6">
      <c r="A243" s="66"/>
      <c r="B243" s="101"/>
      <c r="C243" s="54"/>
      <c r="D243" s="75"/>
      <c r="E243" s="487"/>
      <c r="F243" s="478"/>
    </row>
    <row r="244" spans="1:6" ht="38.25">
      <c r="A244" s="56" t="s">
        <v>560</v>
      </c>
      <c r="B244" s="81" t="s">
        <v>561</v>
      </c>
      <c r="C244" s="54"/>
      <c r="D244" s="75"/>
      <c r="E244" s="487"/>
      <c r="F244" s="478"/>
    </row>
    <row r="245" spans="1:6">
      <c r="A245" s="66"/>
      <c r="B245" s="101"/>
      <c r="C245" s="57" t="s">
        <v>262</v>
      </c>
      <c r="D245" s="75">
        <v>140</v>
      </c>
      <c r="E245" s="487"/>
      <c r="F245" s="478">
        <f>D245*E245</f>
        <v>0</v>
      </c>
    </row>
    <row r="246" spans="1:6">
      <c r="A246" s="66"/>
      <c r="B246" s="101"/>
      <c r="C246" s="54"/>
      <c r="D246" s="75"/>
      <c r="E246" s="487"/>
      <c r="F246" s="478"/>
    </row>
    <row r="247" spans="1:6" ht="25.5">
      <c r="A247" s="56" t="s">
        <v>562</v>
      </c>
      <c r="B247" s="120" t="s">
        <v>563</v>
      </c>
      <c r="C247" s="54"/>
      <c r="D247" s="75"/>
      <c r="E247" s="487"/>
      <c r="F247" s="478"/>
    </row>
    <row r="248" spans="1:6">
      <c r="A248" s="66"/>
      <c r="B248" s="101"/>
      <c r="C248" s="57" t="s">
        <v>262</v>
      </c>
      <c r="D248" s="75">
        <v>140</v>
      </c>
      <c r="E248" s="478"/>
      <c r="F248" s="478">
        <f>D248*E248</f>
        <v>0</v>
      </c>
    </row>
    <row r="249" spans="1:6" ht="15.75" thickBot="1">
      <c r="A249" s="66"/>
      <c r="B249" s="101"/>
      <c r="C249" s="54"/>
      <c r="D249" s="75"/>
      <c r="E249" s="481"/>
      <c r="F249" s="481"/>
    </row>
    <row r="250" spans="1:6" ht="16.5" thickTop="1" thickBot="1">
      <c r="A250" s="59"/>
      <c r="B250" s="60" t="s">
        <v>449</v>
      </c>
      <c r="C250" s="60"/>
      <c r="D250" s="60"/>
      <c r="E250" s="488"/>
      <c r="F250" s="489">
        <f>SUM(F220:F249)</f>
        <v>0</v>
      </c>
    </row>
    <row r="251" spans="1:6" ht="15.75" thickTop="1">
      <c r="A251" s="66"/>
      <c r="B251" s="101"/>
      <c r="C251" s="66"/>
      <c r="D251" s="67"/>
      <c r="E251" s="481"/>
      <c r="F251" s="481"/>
    </row>
    <row r="252" spans="1:6">
      <c r="A252" s="66"/>
      <c r="B252" s="101"/>
      <c r="C252" s="66"/>
      <c r="D252" s="67"/>
      <c r="E252" s="481"/>
      <c r="F252" s="481"/>
    </row>
    <row r="253" spans="1:6">
      <c r="A253" s="65" t="s">
        <v>564</v>
      </c>
      <c r="B253" s="110" t="s">
        <v>451</v>
      </c>
      <c r="C253" s="54"/>
      <c r="D253" s="75"/>
      <c r="E253" s="481"/>
      <c r="F253" s="481"/>
    </row>
    <row r="254" spans="1:6">
      <c r="A254" s="66"/>
      <c r="B254" s="101"/>
      <c r="C254" s="54"/>
      <c r="D254" s="75"/>
      <c r="E254" s="481"/>
      <c r="F254" s="481"/>
    </row>
    <row r="255" spans="1:6" ht="229.5">
      <c r="A255" s="56" t="s">
        <v>565</v>
      </c>
      <c r="B255" s="120" t="s">
        <v>566</v>
      </c>
      <c r="C255" s="54"/>
      <c r="D255" s="75"/>
      <c r="E255" s="487"/>
      <c r="F255" s="487"/>
    </row>
    <row r="256" spans="1:6">
      <c r="A256" s="66"/>
      <c r="B256" s="81" t="s">
        <v>567</v>
      </c>
      <c r="C256" s="57" t="s">
        <v>71</v>
      </c>
      <c r="D256" s="75">
        <v>3</v>
      </c>
      <c r="E256" s="487"/>
      <c r="F256" s="478">
        <f>D256*E256</f>
        <v>0</v>
      </c>
    </row>
    <row r="257" spans="1:6">
      <c r="A257" s="66"/>
      <c r="B257" s="81"/>
      <c r="C257" s="54"/>
      <c r="D257" s="75"/>
      <c r="E257" s="487"/>
      <c r="F257" s="478"/>
    </row>
    <row r="258" spans="1:6" ht="63.75">
      <c r="A258" s="56" t="s">
        <v>568</v>
      </c>
      <c r="B258" s="81" t="s">
        <v>569</v>
      </c>
      <c r="C258" s="54"/>
      <c r="D258" s="75"/>
      <c r="E258" s="487"/>
      <c r="F258" s="478"/>
    </row>
    <row r="259" spans="1:6">
      <c r="A259" s="66"/>
      <c r="B259" s="81"/>
      <c r="C259" s="57" t="s">
        <v>71</v>
      </c>
      <c r="D259" s="75">
        <v>6</v>
      </c>
      <c r="E259" s="487"/>
      <c r="F259" s="478">
        <f>D259*E259</f>
        <v>0</v>
      </c>
    </row>
    <row r="260" spans="1:6">
      <c r="A260" s="66"/>
      <c r="B260" s="81"/>
      <c r="C260" s="54"/>
      <c r="D260" s="75"/>
      <c r="E260" s="487"/>
      <c r="F260" s="478"/>
    </row>
    <row r="261" spans="1:6" ht="51">
      <c r="A261" s="56" t="s">
        <v>570</v>
      </c>
      <c r="B261" s="120" t="s">
        <v>571</v>
      </c>
      <c r="C261" s="54"/>
      <c r="D261" s="75"/>
      <c r="E261" s="487"/>
      <c r="F261" s="478"/>
    </row>
    <row r="262" spans="1:6">
      <c r="A262" s="66"/>
      <c r="B262" s="81"/>
      <c r="C262" s="57" t="s">
        <v>71</v>
      </c>
      <c r="D262" s="75">
        <v>1</v>
      </c>
      <c r="E262" s="487"/>
      <c r="F262" s="478">
        <f>D262*E262</f>
        <v>0</v>
      </c>
    </row>
    <row r="263" spans="1:6">
      <c r="A263" s="66"/>
      <c r="B263" s="81"/>
      <c r="C263" s="54"/>
      <c r="D263" s="75"/>
      <c r="E263" s="487"/>
      <c r="F263" s="478"/>
    </row>
    <row r="264" spans="1:6">
      <c r="A264" s="66"/>
      <c r="B264" s="81" t="s">
        <v>572</v>
      </c>
      <c r="C264" s="54"/>
      <c r="D264" s="75"/>
      <c r="E264" s="487"/>
      <c r="F264" s="478"/>
    </row>
    <row r="265" spans="1:6">
      <c r="A265" s="56" t="s">
        <v>573</v>
      </c>
      <c r="B265" s="120" t="s">
        <v>574</v>
      </c>
      <c r="C265" s="54"/>
      <c r="D265" s="75"/>
      <c r="E265" s="487"/>
      <c r="F265" s="478"/>
    </row>
    <row r="266" spans="1:6">
      <c r="A266" s="66"/>
      <c r="B266" s="81"/>
      <c r="C266" s="57" t="s">
        <v>71</v>
      </c>
      <c r="D266" s="75">
        <v>0.9</v>
      </c>
      <c r="E266" s="487"/>
      <c r="F266" s="478">
        <f>D266*E266</f>
        <v>0</v>
      </c>
    </row>
    <row r="267" spans="1:6">
      <c r="A267" s="66"/>
      <c r="B267" s="81"/>
      <c r="C267" s="54"/>
      <c r="D267" s="75"/>
      <c r="E267" s="487"/>
      <c r="F267" s="478"/>
    </row>
    <row r="268" spans="1:6" ht="25.5">
      <c r="A268" s="56" t="s">
        <v>575</v>
      </c>
      <c r="B268" s="120" t="s">
        <v>576</v>
      </c>
      <c r="C268" s="54"/>
      <c r="D268" s="75"/>
      <c r="E268" s="487"/>
      <c r="F268" s="478"/>
    </row>
    <row r="269" spans="1:6">
      <c r="A269" s="54"/>
      <c r="B269" s="109" t="s">
        <v>577</v>
      </c>
      <c r="C269" s="57" t="s">
        <v>10</v>
      </c>
      <c r="D269" s="75">
        <v>1.7</v>
      </c>
      <c r="E269" s="487"/>
      <c r="F269" s="478">
        <f>D269*E269</f>
        <v>0</v>
      </c>
    </row>
    <row r="270" spans="1:6">
      <c r="A270" s="54"/>
      <c r="B270" s="109" t="s">
        <v>38</v>
      </c>
      <c r="C270" s="57" t="s">
        <v>16</v>
      </c>
      <c r="D270" s="75">
        <v>2.4</v>
      </c>
      <c r="E270" s="487"/>
      <c r="F270" s="478">
        <f>D270*E270</f>
        <v>0</v>
      </c>
    </row>
    <row r="271" spans="1:6">
      <c r="A271" s="54"/>
      <c r="B271" s="109"/>
      <c r="C271" s="54"/>
      <c r="D271" s="75"/>
      <c r="E271" s="487"/>
      <c r="F271" s="478"/>
    </row>
    <row r="272" spans="1:6" ht="38.25">
      <c r="A272" s="56" t="s">
        <v>578</v>
      </c>
      <c r="B272" s="120" t="s">
        <v>579</v>
      </c>
      <c r="C272" s="54"/>
      <c r="D272" s="75"/>
      <c r="E272" s="487"/>
      <c r="F272" s="478"/>
    </row>
    <row r="273" spans="1:6">
      <c r="A273" s="54"/>
      <c r="B273" s="109" t="s">
        <v>577</v>
      </c>
      <c r="C273" s="57" t="s">
        <v>10</v>
      </c>
      <c r="D273" s="75">
        <v>5.6</v>
      </c>
      <c r="E273" s="487"/>
      <c r="F273" s="478">
        <f>D273*E273</f>
        <v>0</v>
      </c>
    </row>
    <row r="274" spans="1:6">
      <c r="A274" s="54"/>
      <c r="B274" s="109" t="s">
        <v>38</v>
      </c>
      <c r="C274" s="57" t="s">
        <v>16</v>
      </c>
      <c r="D274" s="75">
        <v>63</v>
      </c>
      <c r="E274" s="487"/>
      <c r="F274" s="478">
        <f>D274*E274</f>
        <v>0</v>
      </c>
    </row>
    <row r="275" spans="1:6">
      <c r="A275" s="54"/>
      <c r="B275" s="109"/>
      <c r="C275" s="54"/>
      <c r="D275" s="75"/>
      <c r="E275" s="487"/>
      <c r="F275" s="478"/>
    </row>
    <row r="276" spans="1:6" ht="38.25">
      <c r="A276" s="56" t="s">
        <v>580</v>
      </c>
      <c r="B276" s="120" t="s">
        <v>581</v>
      </c>
      <c r="C276" s="54"/>
      <c r="D276" s="75"/>
      <c r="E276" s="487"/>
      <c r="F276" s="478"/>
    </row>
    <row r="277" spans="1:6">
      <c r="A277" s="54"/>
      <c r="B277" s="109" t="s">
        <v>577</v>
      </c>
      <c r="C277" s="57" t="s">
        <v>10</v>
      </c>
      <c r="D277" s="75">
        <v>1.2</v>
      </c>
      <c r="E277" s="487"/>
      <c r="F277" s="478">
        <f>D277*E277</f>
        <v>0</v>
      </c>
    </row>
    <row r="278" spans="1:6">
      <c r="A278" s="54"/>
      <c r="B278" s="109" t="s">
        <v>38</v>
      </c>
      <c r="C278" s="57" t="s">
        <v>16</v>
      </c>
      <c r="D278" s="75">
        <v>4.5</v>
      </c>
      <c r="E278" s="487"/>
      <c r="F278" s="478">
        <f>D278*E278</f>
        <v>0</v>
      </c>
    </row>
    <row r="279" spans="1:6">
      <c r="A279" s="66"/>
      <c r="B279" s="81"/>
      <c r="C279" s="54"/>
      <c r="D279" s="75"/>
      <c r="E279" s="487"/>
      <c r="F279" s="478"/>
    </row>
    <row r="280" spans="1:6">
      <c r="A280" s="56" t="s">
        <v>582</v>
      </c>
      <c r="B280" s="120" t="s">
        <v>583</v>
      </c>
      <c r="C280" s="54"/>
      <c r="D280" s="75"/>
      <c r="E280" s="487"/>
      <c r="F280" s="478"/>
    </row>
    <row r="281" spans="1:6">
      <c r="A281" s="66"/>
      <c r="B281" s="81" t="s">
        <v>584</v>
      </c>
      <c r="C281" s="57" t="s">
        <v>71</v>
      </c>
      <c r="D281" s="75">
        <v>3</v>
      </c>
      <c r="E281" s="487"/>
      <c r="F281" s="478">
        <f>D281*E281</f>
        <v>0</v>
      </c>
    </row>
    <row r="282" spans="1:6">
      <c r="A282" s="66"/>
      <c r="B282" s="81"/>
      <c r="C282" s="54"/>
      <c r="D282" s="75"/>
      <c r="E282" s="487"/>
      <c r="F282" s="478"/>
    </row>
    <row r="283" spans="1:6" ht="63.75">
      <c r="A283" s="56" t="s">
        <v>585</v>
      </c>
      <c r="B283" s="81" t="s">
        <v>586</v>
      </c>
      <c r="C283" s="54"/>
      <c r="D283" s="75"/>
      <c r="E283" s="487"/>
      <c r="F283" s="478"/>
    </row>
    <row r="284" spans="1:6">
      <c r="A284" s="66"/>
      <c r="B284" s="81"/>
      <c r="C284" s="57" t="s">
        <v>71</v>
      </c>
      <c r="D284" s="75">
        <v>18</v>
      </c>
      <c r="E284" s="487"/>
      <c r="F284" s="478">
        <f>D284*E284</f>
        <v>0</v>
      </c>
    </row>
    <row r="285" spans="1:6">
      <c r="A285" s="66"/>
      <c r="B285" s="81"/>
      <c r="C285" s="54"/>
      <c r="D285" s="75"/>
      <c r="E285" s="487"/>
      <c r="F285" s="478"/>
    </row>
    <row r="286" spans="1:6" ht="38.25">
      <c r="A286" s="56" t="s">
        <v>587</v>
      </c>
      <c r="B286" s="81" t="s">
        <v>1295</v>
      </c>
      <c r="C286" s="57" t="s">
        <v>71</v>
      </c>
      <c r="D286" s="75">
        <v>3</v>
      </c>
      <c r="E286" s="487"/>
      <c r="F286" s="478">
        <f>D286*E286</f>
        <v>0</v>
      </c>
    </row>
    <row r="287" spans="1:6">
      <c r="A287" s="54"/>
      <c r="B287" s="81"/>
      <c r="C287" s="54"/>
      <c r="D287" s="75"/>
      <c r="E287" s="487"/>
      <c r="F287" s="478"/>
    </row>
    <row r="288" spans="1:6" ht="38.25">
      <c r="A288" s="56" t="s">
        <v>588</v>
      </c>
      <c r="B288" s="81" t="s">
        <v>589</v>
      </c>
      <c r="C288" s="57" t="s">
        <v>71</v>
      </c>
      <c r="D288" s="75">
        <v>1</v>
      </c>
      <c r="E288" s="487"/>
      <c r="F288" s="478">
        <f>D288*E288</f>
        <v>0</v>
      </c>
    </row>
    <row r="289" spans="1:6">
      <c r="A289" s="66"/>
      <c r="B289" s="81"/>
      <c r="C289" s="54"/>
      <c r="D289" s="75"/>
      <c r="E289" s="481"/>
      <c r="F289" s="481"/>
    </row>
    <row r="290" spans="1:6" ht="15.75" thickBot="1">
      <c r="A290" s="66"/>
      <c r="B290" s="106"/>
      <c r="C290" s="54"/>
      <c r="D290" s="54"/>
      <c r="E290" s="481"/>
      <c r="F290" s="481"/>
    </row>
    <row r="291" spans="1:6" ht="16.5" thickTop="1" thickBot="1">
      <c r="A291" s="59"/>
      <c r="B291" s="60" t="s">
        <v>461</v>
      </c>
      <c r="C291" s="60"/>
      <c r="D291" s="60"/>
      <c r="E291" s="488"/>
      <c r="F291" s="489">
        <f>SUM(F256:F290)</f>
        <v>0</v>
      </c>
    </row>
    <row r="292" spans="1:6" ht="15.75" thickTop="1">
      <c r="A292" s="66"/>
      <c r="B292" s="101"/>
      <c r="C292" s="66"/>
      <c r="D292" s="67"/>
      <c r="E292" s="481"/>
      <c r="F292" s="481"/>
    </row>
    <row r="293" spans="1:6">
      <c r="A293" s="65" t="s">
        <v>590</v>
      </c>
      <c r="B293" s="110" t="s">
        <v>591</v>
      </c>
      <c r="C293" s="54"/>
      <c r="D293" s="75"/>
      <c r="E293" s="481"/>
      <c r="F293" s="481"/>
    </row>
    <row r="294" spans="1:6">
      <c r="A294" s="66"/>
      <c r="B294" s="81"/>
      <c r="C294" s="54"/>
      <c r="D294" s="75"/>
      <c r="E294" s="481"/>
      <c r="F294" s="481"/>
    </row>
    <row r="295" spans="1:6" ht="89.25">
      <c r="A295" s="56" t="s">
        <v>592</v>
      </c>
      <c r="B295" s="81" t="s">
        <v>593</v>
      </c>
      <c r="C295" s="54"/>
      <c r="D295" s="75"/>
      <c r="E295" s="481"/>
      <c r="F295" s="481"/>
    </row>
    <row r="296" spans="1:6">
      <c r="A296" s="54"/>
      <c r="B296" s="114" t="s">
        <v>594</v>
      </c>
      <c r="C296" s="57" t="s">
        <v>262</v>
      </c>
      <c r="D296" s="75">
        <v>43</v>
      </c>
      <c r="E296" s="487"/>
      <c r="F296" s="478">
        <f>D296*E296</f>
        <v>0</v>
      </c>
    </row>
    <row r="297" spans="1:6">
      <c r="A297" s="54"/>
      <c r="B297" s="114" t="s">
        <v>595</v>
      </c>
      <c r="C297" s="57" t="s">
        <v>262</v>
      </c>
      <c r="D297" s="75">
        <v>40</v>
      </c>
      <c r="E297" s="487"/>
      <c r="F297" s="478">
        <f>D297*E297</f>
        <v>0</v>
      </c>
    </row>
    <row r="298" spans="1:6">
      <c r="A298" s="54"/>
      <c r="B298" s="114" t="s">
        <v>596</v>
      </c>
      <c r="C298" s="57" t="s">
        <v>262</v>
      </c>
      <c r="D298" s="75">
        <v>57</v>
      </c>
      <c r="E298" s="487"/>
      <c r="F298" s="478">
        <f>D298*E298</f>
        <v>0</v>
      </c>
    </row>
    <row r="299" spans="1:6">
      <c r="A299" s="54"/>
      <c r="B299" s="121"/>
      <c r="C299" s="51"/>
      <c r="D299" s="75"/>
      <c r="E299" s="487"/>
      <c r="F299" s="478"/>
    </row>
    <row r="300" spans="1:6" ht="38.25">
      <c r="A300" s="56" t="s">
        <v>597</v>
      </c>
      <c r="B300" s="120" t="s">
        <v>598</v>
      </c>
      <c r="C300" s="54"/>
      <c r="D300" s="75"/>
      <c r="E300" s="487"/>
      <c r="F300" s="478"/>
    </row>
    <row r="301" spans="1:6">
      <c r="A301" s="54"/>
      <c r="B301" s="81"/>
      <c r="C301" s="57" t="s">
        <v>262</v>
      </c>
      <c r="D301" s="75">
        <v>160</v>
      </c>
      <c r="E301" s="487"/>
      <c r="F301" s="478">
        <f>D301*E301</f>
        <v>0</v>
      </c>
    </row>
    <row r="302" spans="1:6" ht="15.75" thickBot="1">
      <c r="A302" s="54"/>
      <c r="B302" s="81"/>
      <c r="C302" s="54"/>
      <c r="D302" s="75"/>
      <c r="E302" s="481"/>
      <c r="F302" s="481"/>
    </row>
    <row r="303" spans="1:6" ht="16.5" thickTop="1" thickBot="1">
      <c r="A303" s="59"/>
      <c r="B303" s="60" t="s">
        <v>599</v>
      </c>
      <c r="C303" s="60"/>
      <c r="D303" s="60"/>
      <c r="E303" s="488"/>
      <c r="F303" s="489">
        <f>SUM(F296:F302)</f>
        <v>0</v>
      </c>
    </row>
    <row r="304" spans="1:6" ht="15.75" thickTop="1">
      <c r="A304" s="66"/>
      <c r="B304" s="101"/>
      <c r="C304" s="66"/>
      <c r="D304" s="75"/>
      <c r="E304" s="481"/>
      <c r="F304" s="481"/>
    </row>
    <row r="305" spans="1:6">
      <c r="A305" s="66"/>
      <c r="B305" s="101"/>
      <c r="C305" s="66"/>
      <c r="D305" s="75"/>
      <c r="E305" s="481"/>
      <c r="F305" s="481"/>
    </row>
    <row r="306" spans="1:6">
      <c r="A306" s="74"/>
      <c r="B306" s="117" t="s">
        <v>411</v>
      </c>
      <c r="C306" s="54"/>
      <c r="D306" s="75"/>
      <c r="E306" s="481"/>
      <c r="F306" s="481"/>
    </row>
    <row r="307" spans="1:6">
      <c r="A307" s="74" t="s">
        <v>544</v>
      </c>
      <c r="B307" s="118" t="s">
        <v>600</v>
      </c>
      <c r="C307" s="54"/>
      <c r="D307" s="75"/>
      <c r="E307" s="481"/>
      <c r="F307" s="481"/>
    </row>
    <row r="308" spans="1:6">
      <c r="A308" s="74"/>
      <c r="B308" s="118"/>
      <c r="C308" s="54"/>
      <c r="D308" s="75"/>
      <c r="E308" s="481"/>
      <c r="F308" s="481"/>
    </row>
    <row r="309" spans="1:6">
      <c r="A309" s="65" t="s">
        <v>546</v>
      </c>
      <c r="B309" s="102" t="s">
        <v>402</v>
      </c>
      <c r="C309" s="54"/>
      <c r="D309" s="75"/>
      <c r="E309" s="481"/>
      <c r="F309" s="487">
        <f>F250</f>
        <v>0</v>
      </c>
    </row>
    <row r="310" spans="1:6">
      <c r="A310" s="65" t="s">
        <v>564</v>
      </c>
      <c r="B310" s="110" t="s">
        <v>451</v>
      </c>
      <c r="C310" s="54"/>
      <c r="D310" s="75"/>
      <c r="E310" s="481"/>
      <c r="F310" s="487">
        <f>F291</f>
        <v>0</v>
      </c>
    </row>
    <row r="311" spans="1:6" ht="15.75" thickBot="1">
      <c r="A311" s="65" t="s">
        <v>590</v>
      </c>
      <c r="B311" s="110" t="s">
        <v>591</v>
      </c>
      <c r="C311" s="54"/>
      <c r="D311" s="75"/>
      <c r="E311" s="481"/>
      <c r="F311" s="487">
        <f>F303</f>
        <v>0</v>
      </c>
    </row>
    <row r="312" spans="1:6" ht="16.5" thickTop="1" thickBot="1">
      <c r="A312" s="59"/>
      <c r="B312" s="60" t="s">
        <v>601</v>
      </c>
      <c r="C312" s="60"/>
      <c r="D312" s="60"/>
      <c r="E312" s="488"/>
      <c r="F312" s="489">
        <f>SUM(F309:F311)</f>
        <v>0</v>
      </c>
    </row>
    <row r="313" spans="1:6" ht="15.75" thickTop="1">
      <c r="A313" s="66"/>
      <c r="B313" s="101"/>
      <c r="C313" s="66"/>
      <c r="D313" s="67"/>
      <c r="E313" s="481"/>
      <c r="F313" s="481"/>
    </row>
    <row r="314" spans="1:6">
      <c r="A314" s="66"/>
      <c r="B314" s="101"/>
      <c r="C314" s="66"/>
      <c r="D314" s="67"/>
      <c r="E314" s="481"/>
      <c r="F314" s="481"/>
    </row>
    <row r="315" spans="1:6">
      <c r="A315" s="52" t="s">
        <v>602</v>
      </c>
      <c r="B315" s="103" t="s">
        <v>603</v>
      </c>
      <c r="C315" s="54"/>
      <c r="D315" s="54"/>
      <c r="E315" s="477"/>
      <c r="F315" s="477"/>
    </row>
    <row r="316" spans="1:6">
      <c r="A316" s="52"/>
      <c r="B316" s="103"/>
      <c r="C316" s="54"/>
      <c r="D316" s="54"/>
      <c r="E316" s="477"/>
      <c r="F316" s="477"/>
    </row>
    <row r="317" spans="1:6">
      <c r="A317" s="52"/>
      <c r="B317" s="102" t="s">
        <v>401</v>
      </c>
      <c r="C317" s="54"/>
      <c r="D317" s="54"/>
      <c r="E317" s="477"/>
      <c r="F317" s="477"/>
    </row>
    <row r="318" spans="1:6">
      <c r="E318" s="476"/>
      <c r="F318" s="476"/>
    </row>
    <row r="319" spans="1:6">
      <c r="A319" s="65" t="s">
        <v>604</v>
      </c>
      <c r="B319" s="102" t="s">
        <v>402</v>
      </c>
      <c r="C319" s="66"/>
      <c r="D319" s="75"/>
      <c r="E319" s="481"/>
      <c r="F319" s="481"/>
    </row>
    <row r="320" spans="1:6">
      <c r="A320" s="54"/>
      <c r="B320" s="109"/>
      <c r="C320" s="66"/>
      <c r="D320" s="75"/>
      <c r="E320" s="481"/>
      <c r="F320" s="481"/>
    </row>
    <row r="321" spans="1:6" ht="76.5">
      <c r="A321" s="56" t="s">
        <v>605</v>
      </c>
      <c r="B321" s="107" t="s">
        <v>606</v>
      </c>
      <c r="C321" s="66"/>
      <c r="D321" s="75"/>
      <c r="E321" s="481"/>
      <c r="F321" s="481"/>
    </row>
    <row r="322" spans="1:6">
      <c r="A322" s="54"/>
      <c r="B322" s="109"/>
      <c r="C322" s="57" t="s">
        <v>10</v>
      </c>
      <c r="D322" s="58">
        <v>86</v>
      </c>
      <c r="E322" s="478"/>
      <c r="F322" s="478">
        <f>D322*E322</f>
        <v>0</v>
      </c>
    </row>
    <row r="323" spans="1:6">
      <c r="E323" s="476"/>
      <c r="F323" s="478"/>
    </row>
    <row r="324" spans="1:6">
      <c r="A324" s="56" t="s">
        <v>607</v>
      </c>
      <c r="B324" s="107" t="s">
        <v>551</v>
      </c>
      <c r="C324" s="82" t="s">
        <v>16</v>
      </c>
      <c r="D324" s="75">
        <v>86</v>
      </c>
      <c r="E324" s="478"/>
      <c r="F324" s="478">
        <f>D324*E324</f>
        <v>0</v>
      </c>
    </row>
    <row r="325" spans="1:6">
      <c r="A325" s="54"/>
      <c r="B325" s="109"/>
      <c r="C325" s="80"/>
      <c r="D325" s="75"/>
      <c r="E325" s="481"/>
      <c r="F325" s="478"/>
    </row>
    <row r="326" spans="1:6" ht="38.25">
      <c r="A326" s="56" t="s">
        <v>608</v>
      </c>
      <c r="B326" s="107" t="s">
        <v>433</v>
      </c>
      <c r="C326" s="54"/>
      <c r="D326" s="54"/>
      <c r="E326" s="481"/>
      <c r="F326" s="478"/>
    </row>
    <row r="327" spans="1:6">
      <c r="A327" s="54"/>
      <c r="B327" s="109"/>
      <c r="C327" s="57" t="s">
        <v>10</v>
      </c>
      <c r="D327" s="58">
        <v>8.6</v>
      </c>
      <c r="E327" s="478"/>
      <c r="F327" s="478">
        <f>D327*E327</f>
        <v>0</v>
      </c>
    </row>
    <row r="328" spans="1:6">
      <c r="A328" s="54"/>
      <c r="B328" s="109"/>
      <c r="C328" s="66"/>
      <c r="D328" s="75"/>
      <c r="E328" s="481"/>
      <c r="F328" s="478"/>
    </row>
    <row r="329" spans="1:6" ht="38.25">
      <c r="A329" s="56" t="s">
        <v>609</v>
      </c>
      <c r="B329" s="107" t="s">
        <v>435</v>
      </c>
      <c r="C329" s="66"/>
      <c r="D329" s="75"/>
      <c r="E329" s="481"/>
      <c r="F329" s="478"/>
    </row>
    <row r="330" spans="1:6">
      <c r="A330" s="66"/>
      <c r="B330" s="101"/>
      <c r="C330" s="57" t="s">
        <v>10</v>
      </c>
      <c r="D330" s="75">
        <v>13</v>
      </c>
      <c r="E330" s="478"/>
      <c r="F330" s="478">
        <f>D330*E330</f>
        <v>0</v>
      </c>
    </row>
    <row r="331" spans="1:6">
      <c r="A331" s="66"/>
      <c r="B331" s="101"/>
      <c r="C331" s="54"/>
      <c r="D331" s="75"/>
      <c r="E331" s="481"/>
      <c r="F331" s="478"/>
    </row>
    <row r="332" spans="1:6" ht="63.75">
      <c r="A332" s="56" t="s">
        <v>610</v>
      </c>
      <c r="B332" s="107" t="s">
        <v>611</v>
      </c>
      <c r="C332" s="54"/>
      <c r="D332" s="75"/>
      <c r="E332" s="481"/>
      <c r="F332" s="478"/>
    </row>
    <row r="333" spans="1:6">
      <c r="A333" s="66"/>
      <c r="B333" s="101"/>
      <c r="C333" s="57" t="s">
        <v>10</v>
      </c>
      <c r="D333" s="75">
        <v>64.5</v>
      </c>
      <c r="E333" s="478"/>
      <c r="F333" s="478">
        <f>D333*E333</f>
        <v>0</v>
      </c>
    </row>
    <row r="334" spans="1:6" ht="15.75" thickBot="1">
      <c r="A334" s="66"/>
      <c r="B334" s="101"/>
      <c r="C334" s="54"/>
      <c r="D334" s="75"/>
      <c r="E334" s="481"/>
      <c r="F334" s="481"/>
    </row>
    <row r="335" spans="1:6" ht="16.5" thickTop="1" thickBot="1">
      <c r="A335" s="59"/>
      <c r="B335" s="60" t="s">
        <v>449</v>
      </c>
      <c r="C335" s="60"/>
      <c r="D335" s="60"/>
      <c r="E335" s="488"/>
      <c r="F335" s="489">
        <f>SUM(F322:F334)</f>
        <v>0</v>
      </c>
    </row>
    <row r="336" spans="1:6" ht="15.75" thickTop="1">
      <c r="A336" s="66"/>
      <c r="B336" s="101"/>
      <c r="C336" s="54"/>
      <c r="D336" s="75"/>
      <c r="E336" s="481"/>
      <c r="F336" s="481"/>
    </row>
    <row r="337" spans="1:6">
      <c r="A337" s="66"/>
      <c r="B337" s="101"/>
      <c r="C337" s="54"/>
      <c r="D337" s="75"/>
      <c r="E337" s="481"/>
      <c r="F337" s="481"/>
    </row>
    <row r="338" spans="1:6">
      <c r="A338" s="65" t="s">
        <v>612</v>
      </c>
      <c r="B338" s="110" t="s">
        <v>451</v>
      </c>
      <c r="C338" s="54"/>
      <c r="D338" s="75"/>
      <c r="E338" s="481"/>
      <c r="F338" s="481"/>
    </row>
    <row r="339" spans="1:6">
      <c r="A339" s="66"/>
      <c r="B339" s="101"/>
      <c r="C339" s="54"/>
      <c r="D339" s="75"/>
      <c r="E339" s="481"/>
      <c r="F339" s="481"/>
    </row>
    <row r="340" spans="1:6" ht="38.25">
      <c r="A340" s="56" t="s">
        <v>613</v>
      </c>
      <c r="B340" s="81" t="s">
        <v>614</v>
      </c>
      <c r="C340" s="54"/>
      <c r="D340" s="75"/>
      <c r="E340" s="481"/>
      <c r="F340" s="481"/>
    </row>
    <row r="341" spans="1:6">
      <c r="A341" s="66"/>
      <c r="B341" s="81" t="s">
        <v>615</v>
      </c>
      <c r="C341" s="57" t="s">
        <v>71</v>
      </c>
      <c r="D341" s="75">
        <v>3</v>
      </c>
      <c r="E341" s="487"/>
      <c r="F341" s="478">
        <f>D341*E341</f>
        <v>0</v>
      </c>
    </row>
    <row r="342" spans="1:6">
      <c r="A342" s="66"/>
      <c r="B342" s="81" t="s">
        <v>616</v>
      </c>
      <c r="C342" s="57" t="s">
        <v>71</v>
      </c>
      <c r="D342" s="75">
        <v>15</v>
      </c>
      <c r="E342" s="487"/>
      <c r="F342" s="478">
        <f>D342*E342</f>
        <v>0</v>
      </c>
    </row>
    <row r="343" spans="1:6">
      <c r="A343" s="66"/>
      <c r="B343" s="101"/>
      <c r="C343" s="54"/>
      <c r="D343" s="75"/>
      <c r="E343" s="487"/>
      <c r="F343" s="478"/>
    </row>
    <row r="344" spans="1:6" ht="25.5">
      <c r="A344" s="56" t="s">
        <v>617</v>
      </c>
      <c r="B344" s="81" t="s">
        <v>618</v>
      </c>
      <c r="C344" s="69" t="s">
        <v>71</v>
      </c>
      <c r="D344" s="75">
        <v>18</v>
      </c>
      <c r="E344" s="487"/>
      <c r="F344" s="478">
        <f>D344*E344</f>
        <v>0</v>
      </c>
    </row>
    <row r="345" spans="1:6">
      <c r="A345" s="66"/>
      <c r="B345" s="101"/>
      <c r="C345" s="54"/>
      <c r="D345" s="75"/>
      <c r="E345" s="487"/>
      <c r="F345" s="478"/>
    </row>
    <row r="346" spans="1:6" ht="51">
      <c r="A346" s="56" t="s">
        <v>619</v>
      </c>
      <c r="B346" s="81" t="s">
        <v>1296</v>
      </c>
      <c r="C346" s="54"/>
      <c r="D346" s="75"/>
      <c r="E346" s="487"/>
      <c r="F346" s="478"/>
    </row>
    <row r="347" spans="1:6">
      <c r="A347" s="66"/>
      <c r="B347" s="81"/>
      <c r="C347" s="57" t="s">
        <v>8</v>
      </c>
      <c r="D347" s="75">
        <v>250</v>
      </c>
      <c r="E347" s="487"/>
      <c r="F347" s="478">
        <f>D347*E347</f>
        <v>0</v>
      </c>
    </row>
    <row r="348" spans="1:6" ht="15.75" thickBot="1">
      <c r="A348" s="66"/>
      <c r="B348" s="81"/>
      <c r="C348" s="54"/>
      <c r="D348" s="75"/>
      <c r="E348" s="481"/>
      <c r="F348" s="481"/>
    </row>
    <row r="349" spans="1:6" ht="16.5" thickTop="1" thickBot="1">
      <c r="A349" s="59"/>
      <c r="B349" s="60" t="s">
        <v>461</v>
      </c>
      <c r="C349" s="60"/>
      <c r="D349" s="60"/>
      <c r="E349" s="488"/>
      <c r="F349" s="489">
        <f>SUM(F341:F348)</f>
        <v>0</v>
      </c>
    </row>
    <row r="350" spans="1:6" ht="15.75" thickTop="1">
      <c r="A350" s="66"/>
      <c r="B350" s="101"/>
      <c r="C350" s="66"/>
      <c r="D350" s="75"/>
      <c r="E350" s="481"/>
      <c r="F350" s="481"/>
    </row>
    <row r="351" spans="1:6">
      <c r="E351" s="476"/>
      <c r="F351" s="476"/>
    </row>
    <row r="352" spans="1:6">
      <c r="A352" s="65" t="s">
        <v>620</v>
      </c>
      <c r="B352" s="110" t="s">
        <v>542</v>
      </c>
      <c r="C352" s="54"/>
      <c r="D352" s="54"/>
      <c r="E352" s="477"/>
      <c r="F352" s="477"/>
    </row>
    <row r="353" spans="1:6">
      <c r="E353" s="476"/>
      <c r="F353" s="476"/>
    </row>
    <row r="354" spans="1:6" ht="76.5">
      <c r="A354" s="56" t="s">
        <v>621</v>
      </c>
      <c r="B354" s="107" t="s">
        <v>622</v>
      </c>
      <c r="C354" s="54"/>
      <c r="D354" s="54"/>
      <c r="E354" s="477"/>
      <c r="F354" s="477"/>
    </row>
    <row r="355" spans="1:6">
      <c r="A355" s="54"/>
      <c r="B355" s="114" t="s">
        <v>623</v>
      </c>
      <c r="C355" s="57" t="s">
        <v>262</v>
      </c>
      <c r="D355" s="58">
        <v>13</v>
      </c>
      <c r="E355" s="478"/>
      <c r="F355" s="478">
        <f>D355*E355</f>
        <v>0</v>
      </c>
    </row>
    <row r="356" spans="1:6">
      <c r="A356" s="54"/>
      <c r="B356" s="114"/>
      <c r="C356" s="54"/>
      <c r="D356" s="54"/>
      <c r="E356" s="477"/>
      <c r="F356" s="477"/>
    </row>
    <row r="357" spans="1:6">
      <c r="A357" s="54"/>
      <c r="B357" s="114"/>
      <c r="C357" s="54"/>
      <c r="D357" s="54"/>
      <c r="E357" s="477"/>
      <c r="F357" s="477"/>
    </row>
    <row r="358" spans="1:6">
      <c r="A358" s="54"/>
      <c r="B358" s="114"/>
      <c r="C358" s="54"/>
      <c r="D358" s="54"/>
      <c r="E358" s="477"/>
      <c r="F358" s="477"/>
    </row>
    <row r="359" spans="1:6" ht="15.75" thickBot="1">
      <c r="A359" s="54"/>
      <c r="B359" s="109"/>
      <c r="C359" s="54"/>
      <c r="D359" s="54"/>
      <c r="E359" s="477"/>
      <c r="F359" s="477"/>
    </row>
    <row r="360" spans="1:6" ht="16.5" thickTop="1" thickBot="1">
      <c r="A360" s="59"/>
      <c r="B360" s="60" t="s">
        <v>538</v>
      </c>
      <c r="C360" s="60"/>
      <c r="D360" s="60"/>
      <c r="E360" s="488"/>
      <c r="F360" s="489">
        <f>SUM(F355:F359)</f>
        <v>0</v>
      </c>
    </row>
    <row r="361" spans="1:6" ht="15.75" thickTop="1">
      <c r="A361" s="66"/>
      <c r="B361" s="101"/>
      <c r="C361" s="66"/>
      <c r="D361" s="67"/>
      <c r="E361" s="481"/>
      <c r="F361" s="481"/>
    </row>
    <row r="362" spans="1:6">
      <c r="A362" s="66"/>
      <c r="B362" s="101"/>
      <c r="C362" s="66"/>
      <c r="D362" s="67"/>
      <c r="E362" s="481"/>
      <c r="F362" s="481"/>
    </row>
    <row r="363" spans="1:6">
      <c r="A363" s="54"/>
      <c r="B363" s="117" t="s">
        <v>411</v>
      </c>
      <c r="C363" s="54"/>
      <c r="D363" s="54"/>
      <c r="E363" s="477"/>
      <c r="F363" s="477"/>
    </row>
    <row r="364" spans="1:6" ht="25.5">
      <c r="A364" s="54"/>
      <c r="B364" s="102" t="s">
        <v>624</v>
      </c>
      <c r="C364" s="54"/>
      <c r="D364" s="54"/>
      <c r="E364" s="477"/>
      <c r="F364" s="477"/>
    </row>
    <row r="365" spans="1:6">
      <c r="A365" s="52"/>
      <c r="B365" s="103"/>
      <c r="C365" s="54"/>
      <c r="D365" s="54"/>
      <c r="E365" s="477"/>
      <c r="F365" s="477"/>
    </row>
    <row r="366" spans="1:6">
      <c r="A366" s="65" t="s">
        <v>604</v>
      </c>
      <c r="B366" s="102" t="s">
        <v>402</v>
      </c>
      <c r="C366" s="54"/>
      <c r="D366" s="54"/>
      <c r="E366" s="477"/>
      <c r="F366" s="478">
        <f>F335</f>
        <v>0</v>
      </c>
    </row>
    <row r="367" spans="1:6">
      <c r="A367" s="65" t="s">
        <v>612</v>
      </c>
      <c r="B367" s="110" t="s">
        <v>451</v>
      </c>
      <c r="C367" s="54"/>
      <c r="D367" s="54"/>
      <c r="E367" s="477"/>
      <c r="F367" s="478">
        <f>F349</f>
        <v>0</v>
      </c>
    </row>
    <row r="368" spans="1:6" ht="15.75" thickBot="1">
      <c r="A368" s="65" t="s">
        <v>620</v>
      </c>
      <c r="B368" s="110" t="s">
        <v>542</v>
      </c>
      <c r="C368" s="54"/>
      <c r="D368" s="54"/>
      <c r="E368" s="477"/>
      <c r="F368" s="478">
        <f>F360</f>
        <v>0</v>
      </c>
    </row>
    <row r="369" spans="1:6" ht="16.5" thickTop="1" thickBot="1">
      <c r="A369" s="59"/>
      <c r="B369" s="60" t="s">
        <v>625</v>
      </c>
      <c r="C369" s="60"/>
      <c r="D369" s="60"/>
      <c r="E369" s="488"/>
      <c r="F369" s="489">
        <f>SUM(F366:F368)</f>
        <v>0</v>
      </c>
    </row>
    <row r="370" spans="1:6" ht="15.75" thickTop="1">
      <c r="A370" s="83"/>
      <c r="B370" s="102"/>
      <c r="C370" s="83"/>
      <c r="D370" s="84"/>
      <c r="E370" s="481"/>
      <c r="F370" s="481"/>
    </row>
    <row r="371" spans="1:6">
      <c r="A371" s="83"/>
      <c r="B371" s="102"/>
      <c r="C371" s="83"/>
      <c r="D371" s="84"/>
      <c r="E371" s="481"/>
      <c r="F371" s="481"/>
    </row>
    <row r="372" spans="1:6">
      <c r="A372" s="65" t="s">
        <v>626</v>
      </c>
      <c r="B372" s="110" t="s">
        <v>627</v>
      </c>
      <c r="C372" s="54"/>
      <c r="D372" s="54"/>
      <c r="E372" s="477"/>
      <c r="F372" s="477"/>
    </row>
    <row r="373" spans="1:6">
      <c r="E373" s="476"/>
      <c r="F373" s="476"/>
    </row>
    <row r="374" spans="1:6" ht="191.25">
      <c r="A374" s="56" t="s">
        <v>628</v>
      </c>
      <c r="B374" s="107" t="s">
        <v>722</v>
      </c>
      <c r="C374" s="54"/>
      <c r="D374" s="54"/>
      <c r="E374" s="477"/>
      <c r="F374" s="477"/>
    </row>
    <row r="375" spans="1:6" ht="25.5">
      <c r="A375" s="54" t="s">
        <v>629</v>
      </c>
      <c r="B375" s="107" t="s">
        <v>723</v>
      </c>
      <c r="C375" s="69" t="s">
        <v>262</v>
      </c>
      <c r="D375" s="58">
        <v>30</v>
      </c>
      <c r="E375" s="478"/>
      <c r="F375" s="478">
        <f>D375*E375</f>
        <v>0</v>
      </c>
    </row>
    <row r="376" spans="1:6" ht="25.5">
      <c r="A376" s="54" t="s">
        <v>630</v>
      </c>
      <c r="B376" s="107" t="s">
        <v>724</v>
      </c>
      <c r="C376" s="69" t="s">
        <v>262</v>
      </c>
      <c r="D376" s="58">
        <v>18</v>
      </c>
      <c r="E376" s="478"/>
      <c r="F376" s="478">
        <f>D376*E376</f>
        <v>0</v>
      </c>
    </row>
    <row r="377" spans="1:6" ht="25.5">
      <c r="A377" s="54" t="s">
        <v>631</v>
      </c>
      <c r="B377" s="107" t="s">
        <v>725</v>
      </c>
      <c r="C377" s="69" t="s">
        <v>262</v>
      </c>
      <c r="D377" s="58">
        <v>9</v>
      </c>
      <c r="E377" s="478"/>
      <c r="F377" s="478">
        <f>D377*E377</f>
        <v>0</v>
      </c>
    </row>
    <row r="378" spans="1:6">
      <c r="A378" s="54"/>
      <c r="B378" s="107"/>
      <c r="C378" s="54"/>
      <c r="D378" s="54"/>
      <c r="E378" s="477"/>
      <c r="F378" s="478"/>
    </row>
    <row r="379" spans="1:6" ht="89.25">
      <c r="A379" s="56" t="s">
        <v>632</v>
      </c>
      <c r="B379" s="107" t="s">
        <v>633</v>
      </c>
      <c r="C379" s="54"/>
      <c r="D379" s="54"/>
      <c r="E379" s="477"/>
      <c r="F379" s="478"/>
    </row>
    <row r="380" spans="1:6">
      <c r="A380" s="54"/>
      <c r="B380" s="107"/>
      <c r="C380" s="57" t="s">
        <v>71</v>
      </c>
      <c r="D380" s="58">
        <v>8</v>
      </c>
      <c r="E380" s="478"/>
      <c r="F380" s="478">
        <f>D380*E380</f>
        <v>0</v>
      </c>
    </row>
    <row r="381" spans="1:6">
      <c r="A381" s="54"/>
      <c r="B381" s="107"/>
      <c r="C381" s="54"/>
      <c r="D381" s="54"/>
      <c r="E381" s="477"/>
      <c r="F381" s="478"/>
    </row>
    <row r="382" spans="1:6" ht="25.5">
      <c r="A382" s="56" t="s">
        <v>634</v>
      </c>
      <c r="B382" s="107" t="s">
        <v>635</v>
      </c>
      <c r="C382" s="54"/>
      <c r="D382" s="54"/>
      <c r="E382" s="477"/>
      <c r="F382" s="478"/>
    </row>
    <row r="383" spans="1:6" ht="25.5">
      <c r="A383" s="54"/>
      <c r="B383" s="107" t="s">
        <v>636</v>
      </c>
      <c r="C383" s="57" t="s">
        <v>71</v>
      </c>
      <c r="D383" s="58">
        <v>8</v>
      </c>
      <c r="E383" s="478"/>
      <c r="F383" s="478">
        <f>D383*E383</f>
        <v>0</v>
      </c>
    </row>
    <row r="384" spans="1:6" ht="25.5">
      <c r="A384" s="54"/>
      <c r="B384" s="107" t="s">
        <v>637</v>
      </c>
      <c r="C384" s="57" t="s">
        <v>71</v>
      </c>
      <c r="D384" s="58">
        <v>8</v>
      </c>
      <c r="E384" s="478"/>
      <c r="F384" s="478">
        <f>D384*E384</f>
        <v>0</v>
      </c>
    </row>
    <row r="385" spans="1:6">
      <c r="A385" s="54"/>
      <c r="B385" s="107"/>
      <c r="C385" s="54"/>
      <c r="D385" s="54"/>
      <c r="E385" s="477"/>
      <c r="F385" s="478"/>
    </row>
    <row r="386" spans="1:6" ht="51">
      <c r="A386" s="56" t="s">
        <v>638</v>
      </c>
      <c r="B386" s="107" t="s">
        <v>639</v>
      </c>
      <c r="C386" s="54"/>
      <c r="D386" s="54"/>
      <c r="E386" s="477"/>
      <c r="F386" s="478"/>
    </row>
    <row r="387" spans="1:6">
      <c r="A387" s="54"/>
      <c r="B387" s="115" t="s">
        <v>640</v>
      </c>
      <c r="C387" s="57" t="s">
        <v>71</v>
      </c>
      <c r="D387" s="58">
        <v>38</v>
      </c>
      <c r="E387" s="478"/>
      <c r="F387" s="478">
        <f>D387*E387</f>
        <v>0</v>
      </c>
    </row>
    <row r="388" spans="1:6">
      <c r="A388" s="54"/>
      <c r="B388" s="107"/>
      <c r="C388" s="54"/>
      <c r="D388" s="54"/>
      <c r="E388" s="477"/>
      <c r="F388" s="478"/>
    </row>
    <row r="389" spans="1:6" ht="25.5">
      <c r="A389" s="56" t="s">
        <v>641</v>
      </c>
      <c r="B389" s="107" t="s">
        <v>642</v>
      </c>
      <c r="C389" s="54"/>
      <c r="D389" s="54"/>
      <c r="E389" s="477"/>
      <c r="F389" s="478"/>
    </row>
    <row r="390" spans="1:6">
      <c r="A390" s="54"/>
      <c r="B390" s="115" t="s">
        <v>643</v>
      </c>
      <c r="C390" s="57" t="s">
        <v>71</v>
      </c>
      <c r="D390" s="58">
        <v>1</v>
      </c>
      <c r="E390" s="478"/>
      <c r="F390" s="478">
        <f>D390*E390</f>
        <v>0</v>
      </c>
    </row>
    <row r="391" spans="1:6">
      <c r="A391" s="54"/>
      <c r="B391" s="107"/>
      <c r="C391" s="54"/>
      <c r="D391" s="54"/>
      <c r="E391" s="477"/>
      <c r="F391" s="478"/>
    </row>
    <row r="392" spans="1:6" ht="25.5">
      <c r="A392" s="56" t="s">
        <v>644</v>
      </c>
      <c r="B392" s="107" t="s">
        <v>645</v>
      </c>
      <c r="C392" s="54"/>
      <c r="D392" s="54"/>
      <c r="E392" s="477"/>
      <c r="F392" s="478"/>
    </row>
    <row r="393" spans="1:6">
      <c r="A393" s="54"/>
      <c r="B393" s="122" t="s">
        <v>646</v>
      </c>
      <c r="C393" s="57" t="s">
        <v>71</v>
      </c>
      <c r="D393" s="58">
        <v>15</v>
      </c>
      <c r="E393" s="478"/>
      <c r="F393" s="478">
        <f>D393*E393</f>
        <v>0</v>
      </c>
    </row>
    <row r="394" spans="1:6">
      <c r="A394" s="54"/>
      <c r="B394" s="107"/>
      <c r="C394" s="54"/>
      <c r="D394" s="54"/>
      <c r="E394" s="477"/>
      <c r="F394" s="478"/>
    </row>
    <row r="395" spans="1:6" ht="38.25">
      <c r="A395" s="56" t="s">
        <v>647</v>
      </c>
      <c r="B395" s="107" t="s">
        <v>648</v>
      </c>
      <c r="C395" s="69" t="s">
        <v>71</v>
      </c>
      <c r="D395" s="72">
        <v>1</v>
      </c>
      <c r="E395" s="478"/>
      <c r="F395" s="478">
        <f>D395*E395</f>
        <v>0</v>
      </c>
    </row>
    <row r="396" spans="1:6">
      <c r="A396" s="54"/>
      <c r="B396" s="107" t="s">
        <v>649</v>
      </c>
      <c r="C396" s="69" t="s">
        <v>71</v>
      </c>
      <c r="D396" s="72">
        <v>1</v>
      </c>
      <c r="E396" s="478"/>
      <c r="F396" s="478">
        <f>D396*E396</f>
        <v>0</v>
      </c>
    </row>
    <row r="397" spans="1:6">
      <c r="A397" s="54"/>
      <c r="B397" s="115"/>
      <c r="C397" s="54"/>
      <c r="D397" s="72"/>
      <c r="E397" s="477"/>
      <c r="F397" s="478"/>
    </row>
    <row r="398" spans="1:6" ht="25.5">
      <c r="A398" s="56" t="s">
        <v>650</v>
      </c>
      <c r="B398" s="107" t="s">
        <v>651</v>
      </c>
      <c r="C398" s="69" t="s">
        <v>262</v>
      </c>
      <c r="D398" s="58">
        <v>90</v>
      </c>
      <c r="E398" s="478"/>
      <c r="F398" s="478">
        <f>D398*E398</f>
        <v>0</v>
      </c>
    </row>
    <row r="399" spans="1:6">
      <c r="A399" s="54"/>
      <c r="B399" s="107"/>
      <c r="C399" s="54"/>
      <c r="D399" s="54"/>
      <c r="E399" s="477"/>
      <c r="F399" s="478"/>
    </row>
    <row r="400" spans="1:6" ht="25.5">
      <c r="A400" s="56" t="s">
        <v>652</v>
      </c>
      <c r="B400" s="107" t="s">
        <v>653</v>
      </c>
      <c r="C400" s="57" t="s">
        <v>654</v>
      </c>
      <c r="D400" s="54"/>
      <c r="E400" s="477"/>
      <c r="F400" s="478"/>
    </row>
    <row r="401" spans="1:6">
      <c r="A401" s="54"/>
      <c r="B401" s="107"/>
      <c r="C401" s="54"/>
      <c r="D401" s="54"/>
      <c r="E401" s="477"/>
      <c r="F401" s="478"/>
    </row>
    <row r="402" spans="1:6" ht="38.25">
      <c r="A402" s="56" t="s">
        <v>655</v>
      </c>
      <c r="B402" s="107" t="s">
        <v>656</v>
      </c>
      <c r="C402" s="54"/>
      <c r="D402" s="54"/>
      <c r="E402" s="477"/>
      <c r="F402" s="478"/>
    </row>
    <row r="403" spans="1:6">
      <c r="A403" s="54"/>
      <c r="B403" s="107"/>
      <c r="C403" s="57" t="s">
        <v>262</v>
      </c>
      <c r="D403" s="58">
        <v>90</v>
      </c>
      <c r="E403" s="478"/>
      <c r="F403" s="478">
        <f>D403*E403</f>
        <v>0</v>
      </c>
    </row>
    <row r="404" spans="1:6" ht="25.5">
      <c r="A404" s="76" t="s">
        <v>657</v>
      </c>
      <c r="B404" s="119" t="s">
        <v>658</v>
      </c>
      <c r="C404" s="85" t="s">
        <v>654</v>
      </c>
      <c r="D404" s="86">
        <v>1</v>
      </c>
      <c r="E404" s="486"/>
      <c r="F404" s="478">
        <f>D404*E404</f>
        <v>0</v>
      </c>
    </row>
    <row r="405" spans="1:6">
      <c r="A405" s="54"/>
      <c r="B405" s="107"/>
      <c r="C405" s="54"/>
      <c r="D405" s="54"/>
      <c r="E405" s="477"/>
      <c r="F405" s="478"/>
    </row>
    <row r="406" spans="1:6" ht="25.5">
      <c r="A406" s="56" t="s">
        <v>659</v>
      </c>
      <c r="B406" s="107" t="s">
        <v>660</v>
      </c>
      <c r="C406" s="54"/>
      <c r="D406" s="54"/>
      <c r="E406" s="477"/>
      <c r="F406" s="478"/>
    </row>
    <row r="407" spans="1:6">
      <c r="A407" s="54"/>
      <c r="B407" s="122" t="s">
        <v>661</v>
      </c>
      <c r="C407" s="57" t="s">
        <v>71</v>
      </c>
      <c r="D407" s="58">
        <v>1</v>
      </c>
      <c r="E407" s="478"/>
      <c r="F407" s="478">
        <f>D407*E407</f>
        <v>0</v>
      </c>
    </row>
    <row r="408" spans="1:6">
      <c r="A408" s="54"/>
      <c r="B408" s="122" t="s">
        <v>662</v>
      </c>
      <c r="C408" s="57" t="s">
        <v>71</v>
      </c>
      <c r="D408" s="58">
        <v>1</v>
      </c>
      <c r="E408" s="478"/>
      <c r="F408" s="478">
        <f>D408*E408</f>
        <v>0</v>
      </c>
    </row>
    <row r="409" spans="1:6" ht="15.75" thickBot="1">
      <c r="A409" s="54"/>
      <c r="B409" s="107"/>
      <c r="C409" s="54"/>
      <c r="D409" s="54"/>
      <c r="E409" s="477"/>
      <c r="F409" s="477"/>
    </row>
    <row r="410" spans="1:6" ht="16.5" thickTop="1" thickBot="1">
      <c r="A410" s="59"/>
      <c r="B410" s="60" t="s">
        <v>663</v>
      </c>
      <c r="C410" s="60"/>
      <c r="D410" s="60"/>
      <c r="E410" s="488"/>
      <c r="F410" s="489">
        <f>SUM(F375:F409)</f>
        <v>0</v>
      </c>
    </row>
    <row r="411" spans="1:6" ht="15.75" thickTop="1">
      <c r="A411" s="65" t="s">
        <v>664</v>
      </c>
      <c r="B411" s="110" t="s">
        <v>665</v>
      </c>
      <c r="C411" s="54"/>
      <c r="D411" s="54"/>
      <c r="E411" s="477"/>
      <c r="F411" s="477"/>
    </row>
    <row r="412" spans="1:6">
      <c r="A412" s="54"/>
      <c r="B412" s="123"/>
      <c r="C412" s="54"/>
      <c r="D412" s="54"/>
      <c r="E412" s="477"/>
      <c r="F412" s="477"/>
    </row>
    <row r="413" spans="1:6" ht="63.75">
      <c r="A413" s="76" t="s">
        <v>666</v>
      </c>
      <c r="B413" s="124" t="s">
        <v>667</v>
      </c>
      <c r="C413" s="87"/>
      <c r="D413" s="86"/>
      <c r="E413" s="486"/>
      <c r="F413" s="486"/>
    </row>
    <row r="414" spans="1:6">
      <c r="A414" s="76"/>
      <c r="B414" s="125" t="s">
        <v>668</v>
      </c>
      <c r="C414" s="87" t="s">
        <v>262</v>
      </c>
      <c r="D414" s="86">
        <v>20</v>
      </c>
      <c r="E414" s="486"/>
      <c r="F414" s="478">
        <f>D414*E414</f>
        <v>0</v>
      </c>
    </row>
    <row r="415" spans="1:6" ht="15.75" thickBot="1">
      <c r="A415" s="54"/>
      <c r="B415" s="123"/>
      <c r="C415" s="54"/>
      <c r="D415" s="54"/>
      <c r="E415" s="477"/>
      <c r="F415" s="477"/>
    </row>
    <row r="416" spans="1:6" ht="16.5" thickTop="1" thickBot="1">
      <c r="A416" s="59"/>
      <c r="B416" s="60" t="s">
        <v>669</v>
      </c>
      <c r="C416" s="60"/>
      <c r="D416" s="60"/>
      <c r="E416" s="488"/>
      <c r="F416" s="489">
        <f>SUM(F414:F415)</f>
        <v>0</v>
      </c>
    </row>
    <row r="417" spans="1:6" ht="15.75" thickTop="1">
      <c r="A417" s="66"/>
      <c r="B417" s="101"/>
      <c r="C417" s="66"/>
      <c r="D417" s="67"/>
      <c r="E417" s="490"/>
      <c r="F417" s="490"/>
    </row>
    <row r="418" spans="1:6">
      <c r="A418" s="66"/>
      <c r="B418" s="101"/>
      <c r="C418" s="66"/>
      <c r="D418" s="67"/>
      <c r="E418" s="490"/>
      <c r="F418" s="490"/>
    </row>
    <row r="419" spans="1:6">
      <c r="A419" s="65" t="s">
        <v>670</v>
      </c>
      <c r="B419" s="110" t="s">
        <v>671</v>
      </c>
      <c r="C419" s="54"/>
      <c r="D419" s="54"/>
      <c r="E419" s="477"/>
      <c r="F419" s="477"/>
    </row>
    <row r="420" spans="1:6">
      <c r="A420" s="54"/>
      <c r="B420" s="123"/>
      <c r="C420" s="54"/>
      <c r="D420" s="54"/>
      <c r="E420" s="477"/>
      <c r="F420" s="477"/>
    </row>
    <row r="421" spans="1:6" ht="38.25">
      <c r="A421" s="56" t="s">
        <v>672</v>
      </c>
      <c r="B421" s="120" t="s">
        <v>1220</v>
      </c>
      <c r="C421" s="54"/>
      <c r="D421" s="54"/>
      <c r="E421" s="477"/>
      <c r="F421" s="477"/>
    </row>
    <row r="422" spans="1:6" ht="51">
      <c r="A422" s="54"/>
      <c r="B422" s="111" t="s">
        <v>1219</v>
      </c>
      <c r="C422" s="54"/>
      <c r="D422" s="54"/>
      <c r="E422" s="477"/>
      <c r="F422" s="477"/>
    </row>
    <row r="423" spans="1:6" ht="38.25">
      <c r="A423" s="54"/>
      <c r="B423" s="111" t="s">
        <v>1221</v>
      </c>
      <c r="C423" s="54"/>
      <c r="D423" s="54"/>
      <c r="E423" s="477"/>
      <c r="F423" s="477"/>
    </row>
    <row r="424" spans="1:6">
      <c r="A424" s="54"/>
      <c r="B424" s="114" t="s">
        <v>673</v>
      </c>
      <c r="C424" s="54"/>
      <c r="D424" s="54"/>
      <c r="E424" s="477"/>
      <c r="F424" s="477"/>
    </row>
    <row r="425" spans="1:6">
      <c r="A425" s="54"/>
      <c r="B425" s="114" t="s">
        <v>674</v>
      </c>
      <c r="C425" s="54"/>
      <c r="D425" s="54"/>
      <c r="E425" s="477"/>
      <c r="F425" s="477"/>
    </row>
    <row r="426" spans="1:6">
      <c r="A426" s="54"/>
      <c r="B426" s="114" t="s">
        <v>675</v>
      </c>
      <c r="C426" s="54"/>
      <c r="D426" s="54"/>
      <c r="E426" s="477"/>
      <c r="F426" s="477"/>
    </row>
    <row r="427" spans="1:6">
      <c r="A427" s="54"/>
      <c r="B427" s="114" t="s">
        <v>676</v>
      </c>
      <c r="C427" s="57" t="s">
        <v>71</v>
      </c>
      <c r="D427" s="58">
        <v>3</v>
      </c>
      <c r="E427" s="478"/>
      <c r="F427" s="478">
        <f>D427*E427</f>
        <v>0</v>
      </c>
    </row>
    <row r="428" spans="1:6">
      <c r="A428" s="54"/>
      <c r="B428" s="123"/>
      <c r="C428" s="54"/>
      <c r="D428" s="54"/>
      <c r="E428" s="477"/>
      <c r="F428" s="478"/>
    </row>
    <row r="429" spans="1:6" ht="25.5">
      <c r="A429" s="56" t="s">
        <v>677</v>
      </c>
      <c r="B429" s="114" t="s">
        <v>678</v>
      </c>
      <c r="C429" s="54"/>
      <c r="D429" s="54"/>
      <c r="E429" s="477"/>
      <c r="F429" s="478"/>
    </row>
    <row r="430" spans="1:6" ht="38.25">
      <c r="A430" s="54"/>
      <c r="B430" s="111" t="s">
        <v>1218</v>
      </c>
      <c r="C430" s="54"/>
      <c r="D430" s="54"/>
      <c r="E430" s="477"/>
      <c r="F430" s="478"/>
    </row>
    <row r="431" spans="1:6" ht="25.5">
      <c r="A431" s="54"/>
      <c r="B431" s="261" t="s">
        <v>1222</v>
      </c>
      <c r="C431" s="54"/>
      <c r="D431" s="54"/>
      <c r="E431" s="477"/>
      <c r="F431" s="478"/>
    </row>
    <row r="432" spans="1:6" ht="25.5">
      <c r="A432" s="54"/>
      <c r="B432" s="114" t="s">
        <v>679</v>
      </c>
      <c r="C432" s="54"/>
      <c r="D432" s="54"/>
      <c r="E432" s="477"/>
      <c r="F432" s="478"/>
    </row>
    <row r="433" spans="1:6">
      <c r="A433" s="54"/>
      <c r="B433" s="114" t="s">
        <v>680</v>
      </c>
      <c r="C433" s="54"/>
      <c r="D433" s="54"/>
      <c r="E433" s="477"/>
      <c r="F433" s="478"/>
    </row>
    <row r="434" spans="1:6">
      <c r="A434" s="54"/>
      <c r="B434" s="114" t="s">
        <v>681</v>
      </c>
      <c r="C434" s="54"/>
      <c r="D434" s="54"/>
      <c r="E434" s="477"/>
      <c r="F434" s="478"/>
    </row>
    <row r="435" spans="1:6" ht="25.5">
      <c r="A435" s="54"/>
      <c r="B435" s="114" t="s">
        <v>1223</v>
      </c>
      <c r="C435" s="57" t="s">
        <v>71</v>
      </c>
      <c r="D435" s="58">
        <v>2</v>
      </c>
      <c r="E435" s="478"/>
      <c r="F435" s="478">
        <f>D435*E435</f>
        <v>0</v>
      </c>
    </row>
    <row r="436" spans="1:6">
      <c r="A436" s="54"/>
      <c r="B436" s="123"/>
      <c r="C436" s="54"/>
      <c r="D436" s="54"/>
      <c r="E436" s="477"/>
      <c r="F436" s="478"/>
    </row>
    <row r="437" spans="1:6" ht="102">
      <c r="A437" s="56" t="s">
        <v>682</v>
      </c>
      <c r="B437" s="120" t="s">
        <v>1224</v>
      </c>
      <c r="C437" s="54"/>
      <c r="D437" s="54"/>
      <c r="E437" s="477"/>
      <c r="F437" s="478"/>
    </row>
    <row r="438" spans="1:6">
      <c r="A438" s="54"/>
      <c r="B438" s="120" t="s">
        <v>683</v>
      </c>
      <c r="C438" s="54"/>
      <c r="D438" s="54"/>
      <c r="E438" s="477"/>
      <c r="F438" s="478"/>
    </row>
    <row r="439" spans="1:6">
      <c r="A439" s="54"/>
      <c r="B439" s="120" t="s">
        <v>684</v>
      </c>
      <c r="C439" s="54"/>
      <c r="D439" s="54"/>
      <c r="E439" s="477"/>
      <c r="F439" s="478"/>
    </row>
    <row r="440" spans="1:6">
      <c r="A440" s="54"/>
      <c r="B440" s="120" t="s">
        <v>681</v>
      </c>
      <c r="C440" s="54"/>
      <c r="D440" s="54"/>
      <c r="E440" s="477"/>
      <c r="F440" s="478"/>
    </row>
    <row r="441" spans="1:6">
      <c r="A441" s="54"/>
      <c r="B441" s="120" t="s">
        <v>685</v>
      </c>
      <c r="C441" s="57" t="s">
        <v>71</v>
      </c>
      <c r="D441" s="58">
        <v>1</v>
      </c>
      <c r="E441" s="478"/>
      <c r="F441" s="478">
        <f>D441*E441</f>
        <v>0</v>
      </c>
    </row>
    <row r="442" spans="1:6">
      <c r="A442" s="54"/>
      <c r="B442" s="126"/>
      <c r="C442" s="54"/>
      <c r="D442" s="54"/>
      <c r="E442" s="477"/>
      <c r="F442" s="478"/>
    </row>
    <row r="443" spans="1:6" ht="25.5">
      <c r="A443" s="56" t="s">
        <v>686</v>
      </c>
      <c r="B443" s="120" t="s">
        <v>687</v>
      </c>
      <c r="C443" s="54"/>
      <c r="D443" s="54"/>
      <c r="E443" s="477"/>
      <c r="F443" s="478"/>
    </row>
    <row r="444" spans="1:6">
      <c r="A444" s="54"/>
      <c r="B444" s="111" t="s">
        <v>688</v>
      </c>
      <c r="C444" s="54"/>
      <c r="D444" s="54"/>
      <c r="E444" s="477"/>
      <c r="F444" s="478"/>
    </row>
    <row r="445" spans="1:6" ht="38.25">
      <c r="A445" s="54"/>
      <c r="B445" s="120" t="s">
        <v>1225</v>
      </c>
      <c r="C445" s="54"/>
      <c r="D445" s="54"/>
      <c r="E445" s="477"/>
      <c r="F445" s="478"/>
    </row>
    <row r="446" spans="1:6" ht="25.5">
      <c r="A446" s="54"/>
      <c r="B446" s="120" t="s">
        <v>1226</v>
      </c>
      <c r="C446" s="54"/>
      <c r="D446" s="54"/>
      <c r="E446" s="477"/>
      <c r="F446" s="478"/>
    </row>
    <row r="447" spans="1:6">
      <c r="A447" s="54"/>
      <c r="B447" s="120" t="s">
        <v>689</v>
      </c>
      <c r="C447" s="54"/>
      <c r="D447" s="54"/>
      <c r="E447" s="477"/>
      <c r="F447" s="478"/>
    </row>
    <row r="448" spans="1:6">
      <c r="A448" s="54"/>
      <c r="B448" s="120" t="s">
        <v>690</v>
      </c>
      <c r="C448" s="54"/>
      <c r="D448" s="54"/>
      <c r="E448" s="477"/>
      <c r="F448" s="478"/>
    </row>
    <row r="449" spans="1:6">
      <c r="A449" s="54"/>
      <c r="B449" s="120" t="s">
        <v>691</v>
      </c>
      <c r="C449" s="57" t="s">
        <v>71</v>
      </c>
      <c r="D449" s="58">
        <v>1</v>
      </c>
      <c r="E449" s="478"/>
      <c r="F449" s="478">
        <f>D449*E449</f>
        <v>0</v>
      </c>
    </row>
    <row r="450" spans="1:6">
      <c r="A450" s="54"/>
      <c r="B450" s="120" t="s">
        <v>692</v>
      </c>
      <c r="C450" s="57" t="s">
        <v>71</v>
      </c>
      <c r="D450" s="58">
        <v>1</v>
      </c>
      <c r="E450" s="478"/>
      <c r="F450" s="478">
        <f>D450*E450</f>
        <v>0</v>
      </c>
    </row>
    <row r="451" spans="1:6">
      <c r="A451" s="54"/>
      <c r="B451" s="126"/>
      <c r="C451" s="54"/>
      <c r="D451" s="54"/>
      <c r="E451" s="477"/>
      <c r="F451" s="478"/>
    </row>
    <row r="452" spans="1:6" ht="25.5">
      <c r="A452" s="56" t="s">
        <v>693</v>
      </c>
      <c r="B452" s="126" t="s">
        <v>1227</v>
      </c>
      <c r="C452" s="54"/>
      <c r="D452" s="54"/>
      <c r="E452" s="477"/>
      <c r="F452" s="478"/>
    </row>
    <row r="453" spans="1:6">
      <c r="A453" s="54"/>
      <c r="B453" s="114" t="s">
        <v>1297</v>
      </c>
      <c r="C453" s="57" t="s">
        <v>71</v>
      </c>
      <c r="D453" s="58">
        <v>2</v>
      </c>
      <c r="E453" s="478"/>
      <c r="F453" s="478">
        <f t="shared" ref="F453:F459" si="0">D453*E453</f>
        <v>0</v>
      </c>
    </row>
    <row r="454" spans="1:6">
      <c r="A454" s="54"/>
      <c r="B454" s="114" t="s">
        <v>1298</v>
      </c>
      <c r="C454" s="57" t="s">
        <v>71</v>
      </c>
      <c r="D454" s="58">
        <v>2</v>
      </c>
      <c r="E454" s="478"/>
      <c r="F454" s="478">
        <f t="shared" si="0"/>
        <v>0</v>
      </c>
    </row>
    <row r="455" spans="1:6">
      <c r="A455" s="54"/>
      <c r="B455" s="114" t="s">
        <v>1299</v>
      </c>
      <c r="C455" s="57" t="s">
        <v>71</v>
      </c>
      <c r="D455" s="58">
        <v>3</v>
      </c>
      <c r="E455" s="478"/>
      <c r="F455" s="478">
        <f t="shared" si="0"/>
        <v>0</v>
      </c>
    </row>
    <row r="456" spans="1:6">
      <c r="A456" s="54"/>
      <c r="B456" s="114" t="s">
        <v>1300</v>
      </c>
      <c r="C456" s="57" t="s">
        <v>71</v>
      </c>
      <c r="D456" s="58">
        <v>2</v>
      </c>
      <c r="E456" s="478"/>
      <c r="F456" s="478">
        <f t="shared" si="0"/>
        <v>0</v>
      </c>
    </row>
    <row r="457" spans="1:6">
      <c r="A457" s="54"/>
      <c r="B457" s="114" t="s">
        <v>1303</v>
      </c>
      <c r="C457" s="57" t="s">
        <v>71</v>
      </c>
      <c r="D457" s="58">
        <v>2</v>
      </c>
      <c r="E457" s="478"/>
      <c r="F457" s="478">
        <f t="shared" si="0"/>
        <v>0</v>
      </c>
    </row>
    <row r="458" spans="1:6">
      <c r="A458" s="54"/>
      <c r="B458" s="114" t="s">
        <v>1301</v>
      </c>
      <c r="C458" s="57" t="s">
        <v>71</v>
      </c>
      <c r="D458" s="58">
        <v>3</v>
      </c>
      <c r="E458" s="478"/>
      <c r="F458" s="478">
        <f t="shared" si="0"/>
        <v>0</v>
      </c>
    </row>
    <row r="459" spans="1:6">
      <c r="A459" s="54"/>
      <c r="B459" s="114" t="s">
        <v>1302</v>
      </c>
      <c r="C459" s="57" t="s">
        <v>71</v>
      </c>
      <c r="D459" s="58">
        <v>3</v>
      </c>
      <c r="E459" s="478"/>
      <c r="F459" s="478">
        <f t="shared" si="0"/>
        <v>0</v>
      </c>
    </row>
    <row r="460" spans="1:6" ht="15.75" thickBot="1">
      <c r="A460" s="54"/>
      <c r="B460" s="126"/>
      <c r="C460" s="54"/>
      <c r="D460" s="54"/>
      <c r="E460" s="477"/>
      <c r="F460" s="477"/>
    </row>
    <row r="461" spans="1:6" ht="16.5" thickTop="1" thickBot="1">
      <c r="A461" s="59"/>
      <c r="B461" s="60" t="s">
        <v>694</v>
      </c>
      <c r="C461" s="60"/>
      <c r="D461" s="60"/>
      <c r="E461" s="488"/>
      <c r="F461" s="489">
        <f>SUM(F427:F460)</f>
        <v>0</v>
      </c>
    </row>
    <row r="462" spans="1:6" ht="15.75" thickTop="1">
      <c r="A462" s="66"/>
      <c r="B462" s="101"/>
      <c r="C462" s="66"/>
      <c r="D462" s="75"/>
      <c r="E462" s="481"/>
      <c r="F462" s="481"/>
    </row>
    <row r="463" spans="1:6">
      <c r="A463" s="66"/>
      <c r="B463" s="101"/>
      <c r="C463" s="66"/>
      <c r="D463" s="75"/>
      <c r="E463" s="481"/>
      <c r="F463" s="481"/>
    </row>
    <row r="464" spans="1:6" ht="25.5">
      <c r="A464" s="66"/>
      <c r="B464" s="127" t="s">
        <v>695</v>
      </c>
      <c r="C464" s="66"/>
      <c r="D464" s="75"/>
      <c r="E464" s="481"/>
      <c r="F464" s="481"/>
    </row>
    <row r="465" spans="1:6">
      <c r="A465" s="66"/>
      <c r="B465" s="117"/>
      <c r="C465" s="66"/>
      <c r="D465" s="75"/>
      <c r="E465" s="481"/>
      <c r="F465" s="481"/>
    </row>
    <row r="466" spans="1:6">
      <c r="A466" s="66" t="s">
        <v>696</v>
      </c>
      <c r="B466" s="102" t="s">
        <v>401</v>
      </c>
      <c r="C466" s="66"/>
      <c r="D466" s="75"/>
      <c r="E466" s="481"/>
      <c r="F466" s="481">
        <f>F369</f>
        <v>0</v>
      </c>
    </row>
    <row r="467" spans="1:6">
      <c r="A467" s="65" t="s">
        <v>626</v>
      </c>
      <c r="B467" s="110" t="s">
        <v>627</v>
      </c>
      <c r="C467" s="66"/>
      <c r="D467" s="75"/>
      <c r="E467" s="481"/>
      <c r="F467" s="481">
        <f>F410</f>
        <v>0</v>
      </c>
    </row>
    <row r="468" spans="1:6">
      <c r="A468" s="65" t="s">
        <v>664</v>
      </c>
      <c r="B468" s="110" t="s">
        <v>665</v>
      </c>
      <c r="C468" s="66"/>
      <c r="D468" s="75"/>
      <c r="E468" s="481"/>
      <c r="F468" s="481">
        <f>F416</f>
        <v>0</v>
      </c>
    </row>
    <row r="469" spans="1:6">
      <c r="A469" s="65" t="s">
        <v>670</v>
      </c>
      <c r="B469" s="110" t="s">
        <v>671</v>
      </c>
      <c r="C469" s="66"/>
      <c r="D469" s="75"/>
      <c r="E469" s="481"/>
      <c r="F469" s="481">
        <f>F461</f>
        <v>0</v>
      </c>
    </row>
    <row r="470" spans="1:6" ht="15.75" thickBot="1">
      <c r="A470" s="65"/>
      <c r="B470" s="110"/>
      <c r="C470" s="66"/>
      <c r="D470" s="75"/>
      <c r="E470" s="481"/>
      <c r="F470" s="481"/>
    </row>
    <row r="471" spans="1:6" ht="16.5" thickTop="1" thickBot="1">
      <c r="A471" s="88"/>
      <c r="B471" s="89" t="s">
        <v>697</v>
      </c>
      <c r="C471" s="89"/>
      <c r="D471" s="89"/>
      <c r="E471" s="491"/>
      <c r="F471" s="492">
        <f>SUM(F466:F470)</f>
        <v>0</v>
      </c>
    </row>
    <row r="472" spans="1:6" ht="15.75" thickTop="1">
      <c r="A472" s="90"/>
      <c r="B472" s="103"/>
      <c r="C472" s="90"/>
      <c r="D472" s="91"/>
      <c r="E472" s="493"/>
      <c r="F472" s="493"/>
    </row>
    <row r="473" spans="1:6" ht="26.25">
      <c r="A473" s="92" t="s">
        <v>698</v>
      </c>
      <c r="B473" s="128" t="s">
        <v>699</v>
      </c>
      <c r="C473" s="85"/>
      <c r="D473" s="86"/>
      <c r="E473" s="486"/>
      <c r="F473" s="486"/>
    </row>
    <row r="474" spans="1:6" ht="166.5">
      <c r="A474" s="93" t="s">
        <v>700</v>
      </c>
      <c r="B474" s="129" t="s">
        <v>1228</v>
      </c>
      <c r="C474" s="85"/>
      <c r="D474" s="86"/>
      <c r="E474" s="486"/>
      <c r="F474" s="486"/>
    </row>
    <row r="475" spans="1:6">
      <c r="A475" s="93"/>
      <c r="B475" s="130"/>
      <c r="C475" s="85"/>
      <c r="D475" s="86"/>
      <c r="E475" s="486"/>
      <c r="F475" s="486"/>
    </row>
    <row r="476" spans="1:6" ht="64.5">
      <c r="A476" s="93"/>
      <c r="B476" s="131" t="s">
        <v>701</v>
      </c>
      <c r="C476" s="85" t="s">
        <v>71</v>
      </c>
      <c r="D476" s="86">
        <v>10</v>
      </c>
      <c r="E476" s="486"/>
      <c r="F476" s="478"/>
    </row>
    <row r="477" spans="1:6" ht="51.75">
      <c r="A477" s="93"/>
      <c r="B477" s="131" t="s">
        <v>702</v>
      </c>
      <c r="C477" s="85"/>
      <c r="D477" s="86"/>
      <c r="E477" s="486"/>
      <c r="F477" s="478"/>
    </row>
    <row r="478" spans="1:6">
      <c r="A478" s="93"/>
      <c r="B478" s="132" t="s">
        <v>703</v>
      </c>
      <c r="C478" s="85" t="s">
        <v>704</v>
      </c>
      <c r="D478" s="86"/>
      <c r="E478" s="486"/>
      <c r="F478" s="478"/>
    </row>
    <row r="479" spans="1:6">
      <c r="A479" s="93"/>
      <c r="B479" s="132" t="s">
        <v>705</v>
      </c>
      <c r="C479" s="85" t="s">
        <v>704</v>
      </c>
      <c r="D479" s="86">
        <v>5</v>
      </c>
      <c r="E479" s="486"/>
      <c r="F479" s="478"/>
    </row>
    <row r="480" spans="1:6">
      <c r="A480" s="93"/>
      <c r="B480" s="132" t="s">
        <v>706</v>
      </c>
      <c r="C480" s="85" t="s">
        <v>704</v>
      </c>
      <c r="D480" s="86">
        <v>5</v>
      </c>
      <c r="E480" s="486"/>
      <c r="F480" s="478"/>
    </row>
    <row r="481" spans="1:6">
      <c r="A481" s="93"/>
      <c r="B481" s="132" t="s">
        <v>707</v>
      </c>
      <c r="C481" s="85" t="s">
        <v>704</v>
      </c>
      <c r="D481" s="86">
        <v>5</v>
      </c>
      <c r="E481" s="486"/>
      <c r="F481" s="478"/>
    </row>
    <row r="482" spans="1:6">
      <c r="A482" s="93"/>
      <c r="B482" s="129" t="s">
        <v>708</v>
      </c>
      <c r="C482" s="85" t="s">
        <v>704</v>
      </c>
      <c r="D482" s="86">
        <v>5</v>
      </c>
      <c r="E482" s="486"/>
      <c r="F482" s="478"/>
    </row>
    <row r="483" spans="1:6">
      <c r="A483" s="93"/>
      <c r="B483" s="132" t="s">
        <v>709</v>
      </c>
      <c r="C483" s="85" t="s">
        <v>704</v>
      </c>
      <c r="D483" s="86">
        <v>40</v>
      </c>
      <c r="E483" s="486"/>
      <c r="F483" s="478"/>
    </row>
    <row r="484" spans="1:6">
      <c r="A484" s="93"/>
      <c r="B484" s="131" t="s">
        <v>710</v>
      </c>
      <c r="C484" s="85" t="s">
        <v>704</v>
      </c>
      <c r="D484" s="86">
        <v>40</v>
      </c>
      <c r="E484" s="486"/>
      <c r="F484" s="478"/>
    </row>
    <row r="485" spans="1:6">
      <c r="A485" s="94"/>
      <c r="B485" s="132" t="s">
        <v>711</v>
      </c>
      <c r="C485" s="85" t="s">
        <v>704</v>
      </c>
      <c r="D485" s="86">
        <v>120</v>
      </c>
      <c r="E485" s="494"/>
      <c r="F485" s="478"/>
    </row>
    <row r="486" spans="1:6">
      <c r="A486" s="93"/>
      <c r="B486" s="132" t="s">
        <v>712</v>
      </c>
      <c r="C486" s="85" t="s">
        <v>704</v>
      </c>
      <c r="D486" s="86"/>
      <c r="E486" s="486"/>
      <c r="F486" s="478"/>
    </row>
    <row r="487" spans="1:6">
      <c r="A487" s="93"/>
      <c r="B487" s="132" t="s">
        <v>713</v>
      </c>
      <c r="C487" s="85" t="s">
        <v>704</v>
      </c>
      <c r="D487" s="86"/>
      <c r="E487" s="486"/>
      <c r="F487" s="478"/>
    </row>
    <row r="488" spans="1:6">
      <c r="A488" s="94"/>
      <c r="B488" s="132" t="s">
        <v>714</v>
      </c>
      <c r="C488" s="85" t="s">
        <v>704</v>
      </c>
      <c r="D488" s="86">
        <v>10</v>
      </c>
      <c r="E488" s="494"/>
      <c r="F488" s="478"/>
    </row>
    <row r="489" spans="1:6" ht="64.5">
      <c r="A489" s="93"/>
      <c r="B489" s="132" t="s">
        <v>715</v>
      </c>
      <c r="C489" s="85" t="s">
        <v>704</v>
      </c>
      <c r="D489" s="86">
        <v>15</v>
      </c>
      <c r="E489" s="486"/>
      <c r="F489" s="478"/>
    </row>
    <row r="490" spans="1:6" ht="77.25">
      <c r="A490" s="93"/>
      <c r="B490" s="129" t="s">
        <v>716</v>
      </c>
      <c r="C490" s="85" t="s">
        <v>704</v>
      </c>
      <c r="D490" s="86">
        <v>160</v>
      </c>
      <c r="E490" s="486"/>
      <c r="F490" s="478"/>
    </row>
    <row r="491" spans="1:6">
      <c r="A491" s="93"/>
      <c r="B491" s="130"/>
      <c r="C491" s="85"/>
      <c r="D491" s="86"/>
      <c r="E491" s="486"/>
      <c r="F491" s="478"/>
    </row>
    <row r="492" spans="1:6" ht="90">
      <c r="A492" s="93"/>
      <c r="B492" s="130" t="s">
        <v>717</v>
      </c>
      <c r="C492" s="85"/>
      <c r="D492" s="86"/>
      <c r="E492" s="486"/>
      <c r="F492" s="478"/>
    </row>
    <row r="493" spans="1:6" ht="26.25">
      <c r="A493" s="93"/>
      <c r="B493" s="130" t="s">
        <v>1304</v>
      </c>
      <c r="C493" s="85" t="s">
        <v>718</v>
      </c>
      <c r="D493" s="86">
        <v>1</v>
      </c>
      <c r="E493" s="486"/>
      <c r="F493" s="478">
        <f t="shared" ref="F493" si="1">D493*E493</f>
        <v>0</v>
      </c>
    </row>
    <row r="494" spans="1:6" ht="15.75" thickBot="1">
      <c r="A494" s="93"/>
      <c r="B494" s="130"/>
      <c r="C494" s="85"/>
      <c r="D494" s="86"/>
      <c r="E494" s="486"/>
      <c r="F494" s="478"/>
    </row>
    <row r="495" spans="1:6" ht="16.5" thickTop="1" thickBot="1">
      <c r="A495" s="95"/>
      <c r="B495" s="96" t="s">
        <v>719</v>
      </c>
      <c r="C495" s="96"/>
      <c r="D495" s="96"/>
      <c r="E495" s="495"/>
      <c r="F495" s="496">
        <f>SUM(F476:F494)</f>
        <v>0</v>
      </c>
    </row>
    <row r="496" spans="1:6" ht="15.75" thickTop="1">
      <c r="A496" s="77"/>
      <c r="B496" s="104"/>
      <c r="C496" s="77"/>
      <c r="D496" s="78"/>
      <c r="E496" s="97"/>
      <c r="F496" s="97"/>
    </row>
    <row r="497" spans="1:6">
      <c r="A497" s="54"/>
      <c r="B497" s="107"/>
      <c r="C497" s="54"/>
      <c r="D497" s="54"/>
      <c r="E497" s="54"/>
      <c r="F497" s="54"/>
    </row>
    <row r="498" spans="1:6">
      <c r="A498" s="54"/>
      <c r="B498" s="107"/>
      <c r="C498" s="54"/>
      <c r="D498" s="54"/>
      <c r="E498" s="54"/>
      <c r="F498" s="54"/>
    </row>
    <row r="499" spans="1:6">
      <c r="A499" s="54"/>
      <c r="B499" s="127" t="s">
        <v>720</v>
      </c>
      <c r="C499" s="54"/>
      <c r="D499" s="54"/>
      <c r="E499" s="54"/>
      <c r="F499" s="54"/>
    </row>
    <row r="500" spans="1:6">
      <c r="A500" s="54"/>
      <c r="B500" s="107"/>
      <c r="C500" s="54"/>
      <c r="D500" s="54"/>
      <c r="E500" s="54"/>
      <c r="F500" s="54"/>
    </row>
    <row r="501" spans="1:6">
      <c r="A501" s="52" t="s">
        <v>417</v>
      </c>
      <c r="B501" s="103" t="s">
        <v>418</v>
      </c>
      <c r="C501" s="54"/>
      <c r="D501" s="54"/>
      <c r="E501" s="477"/>
      <c r="F501" s="478">
        <f>F8</f>
        <v>0</v>
      </c>
    </row>
    <row r="502" spans="1:6">
      <c r="A502" s="54"/>
      <c r="B502" s="107"/>
      <c r="C502" s="54"/>
      <c r="D502" s="54"/>
      <c r="E502" s="477"/>
      <c r="F502" s="477"/>
    </row>
    <row r="503" spans="1:6">
      <c r="A503" s="52" t="s">
        <v>422</v>
      </c>
      <c r="B503" s="103" t="s">
        <v>423</v>
      </c>
      <c r="C503" s="54"/>
      <c r="D503" s="54"/>
      <c r="E503" s="477"/>
      <c r="F503" s="478">
        <f>F212</f>
        <v>0</v>
      </c>
    </row>
    <row r="504" spans="1:6">
      <c r="A504" s="54"/>
      <c r="B504" s="107"/>
      <c r="C504" s="54"/>
      <c r="D504" s="54"/>
      <c r="E504" s="477"/>
      <c r="F504" s="477"/>
    </row>
    <row r="505" spans="1:6">
      <c r="A505" s="52" t="s">
        <v>544</v>
      </c>
      <c r="B505" s="103" t="s">
        <v>545</v>
      </c>
      <c r="C505" s="54"/>
      <c r="D505" s="54"/>
      <c r="E505" s="477"/>
      <c r="F505" s="478">
        <f>F312</f>
        <v>0</v>
      </c>
    </row>
    <row r="506" spans="1:6">
      <c r="A506" s="54"/>
      <c r="B506" s="107"/>
      <c r="C506" s="54"/>
      <c r="D506" s="54"/>
      <c r="E506" s="477"/>
      <c r="F506" s="477"/>
    </row>
    <row r="507" spans="1:6">
      <c r="A507" s="52" t="s">
        <v>602</v>
      </c>
      <c r="B507" s="103" t="s">
        <v>603</v>
      </c>
      <c r="C507" s="54"/>
      <c r="D507" s="54"/>
      <c r="E507" s="477"/>
      <c r="F507" s="478">
        <f>F471</f>
        <v>0</v>
      </c>
    </row>
    <row r="508" spans="1:6">
      <c r="A508" s="54"/>
      <c r="B508" s="107"/>
      <c r="C508" s="54"/>
      <c r="D508" s="54"/>
      <c r="E508" s="477"/>
      <c r="F508" s="477"/>
    </row>
    <row r="509" spans="1:6" ht="25.5">
      <c r="A509" s="52" t="s">
        <v>698</v>
      </c>
      <c r="B509" s="103" t="s">
        <v>699</v>
      </c>
      <c r="C509" s="54"/>
      <c r="D509" s="54"/>
      <c r="E509" s="477"/>
      <c r="F509" s="478">
        <f>F495</f>
        <v>0</v>
      </c>
    </row>
    <row r="510" spans="1:6">
      <c r="A510" s="54"/>
      <c r="B510" s="107"/>
      <c r="C510" s="54"/>
      <c r="D510" s="54"/>
      <c r="E510" s="477"/>
      <c r="F510" s="477"/>
    </row>
    <row r="511" spans="1:6" ht="15.75" thickBot="1">
      <c r="A511" s="54"/>
      <c r="B511" s="107"/>
      <c r="C511" s="54"/>
      <c r="D511" s="54"/>
      <c r="E511" s="477"/>
      <c r="F511" s="477"/>
    </row>
    <row r="512" spans="1:6" ht="16.5" thickTop="1" thickBot="1">
      <c r="A512" s="98"/>
      <c r="B512" s="99" t="s">
        <v>721</v>
      </c>
      <c r="C512" s="99"/>
      <c r="D512" s="99"/>
      <c r="E512" s="497"/>
      <c r="F512" s="498">
        <f>SUM(F499:F510)</f>
        <v>0</v>
      </c>
    </row>
  </sheetData>
  <sheetProtection password="8B53" sheet="1" objects="1" scenarios="1"/>
  <mergeCells count="6">
    <mergeCell ref="C211:D211"/>
    <mergeCell ref="C209:D209"/>
    <mergeCell ref="C210:D210"/>
    <mergeCell ref="A1:F1"/>
    <mergeCell ref="A10:F10"/>
    <mergeCell ref="B55:B67"/>
  </mergeCells>
  <pageMargins left="0.39370078740157483" right="0.39370078740157483" top="0.56000000000000005" bottom="0.39370078740157483" header="0.31496062992125984" footer="0.31496062992125984"/>
  <pageSetup paperSize="9" fitToHeight="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2"/>
  <sheetViews>
    <sheetView tabSelected="1" view="pageBreakPreview" topLeftCell="A412" zoomScaleNormal="100" zoomScaleSheetLayoutView="100" workbookViewId="0">
      <selection activeCell="E408" sqref="E408"/>
    </sheetView>
  </sheetViews>
  <sheetFormatPr defaultRowHeight="15"/>
  <cols>
    <col min="1" max="1" width="4.5703125" style="262" customWidth="1"/>
    <col min="2" max="2" width="44.7109375" bestFit="1" customWidth="1"/>
    <col min="3" max="3" width="9" bestFit="1" customWidth="1"/>
    <col min="4" max="4" width="8.140625" style="142" bestFit="1" customWidth="1"/>
    <col min="5" max="5" width="11.85546875" style="142" customWidth="1"/>
    <col min="6" max="6" width="14" style="142" customWidth="1"/>
    <col min="7" max="9" width="9.140625" hidden="1" customWidth="1"/>
  </cols>
  <sheetData>
    <row r="1" spans="1:6">
      <c r="A1" s="573" t="s">
        <v>1156</v>
      </c>
      <c r="B1" s="573"/>
      <c r="C1" s="573"/>
      <c r="D1" s="573"/>
      <c r="E1" s="573"/>
      <c r="F1" s="573"/>
    </row>
    <row r="29" spans="2:2">
      <c r="B29" s="133" t="s">
        <v>726</v>
      </c>
    </row>
    <row r="62" spans="1:3" ht="60">
      <c r="B62" s="134" t="s">
        <v>727</v>
      </c>
    </row>
    <row r="64" spans="1:3">
      <c r="A64" s="262" t="s">
        <v>728</v>
      </c>
      <c r="B64" s="134" t="s">
        <v>729</v>
      </c>
      <c r="C64" s="133"/>
    </row>
    <row r="66" spans="1:6">
      <c r="B66" s="133"/>
      <c r="C66" s="133" t="s">
        <v>730</v>
      </c>
      <c r="D66" s="140" t="s">
        <v>731</v>
      </c>
      <c r="E66" s="140" t="s">
        <v>732</v>
      </c>
      <c r="F66" s="140" t="s">
        <v>733</v>
      </c>
    </row>
    <row r="68" spans="1:6">
      <c r="A68" s="269" t="s">
        <v>734</v>
      </c>
      <c r="B68" s="136" t="s">
        <v>735</v>
      </c>
      <c r="C68" s="135"/>
      <c r="D68" s="141"/>
      <c r="E68" s="141"/>
      <c r="F68" s="141"/>
    </row>
    <row r="70" spans="1:6">
      <c r="A70" s="262" t="s">
        <v>3</v>
      </c>
      <c r="B70" s="134" t="s">
        <v>736</v>
      </c>
      <c r="C70" s="133"/>
      <c r="E70" s="526"/>
      <c r="F70" s="526"/>
    </row>
    <row r="71" spans="1:6" ht="45">
      <c r="B71" s="134" t="s">
        <v>737</v>
      </c>
      <c r="C71" s="133" t="s">
        <v>704</v>
      </c>
      <c r="D71" s="142">
        <v>270</v>
      </c>
      <c r="E71" s="526"/>
      <c r="F71" s="526">
        <f t="shared" ref="F71:F82" si="0">D71*E71</f>
        <v>0</v>
      </c>
    </row>
    <row r="72" spans="1:6">
      <c r="E72" s="526"/>
      <c r="F72" s="526">
        <f t="shared" si="0"/>
        <v>0</v>
      </c>
    </row>
    <row r="73" spans="1:6">
      <c r="B73" s="134" t="s">
        <v>738</v>
      </c>
      <c r="C73" s="133" t="s">
        <v>704</v>
      </c>
      <c r="D73" s="142">
        <v>3</v>
      </c>
      <c r="E73" s="526"/>
      <c r="F73" s="526">
        <f t="shared" si="0"/>
        <v>0</v>
      </c>
    </row>
    <row r="74" spans="1:6">
      <c r="B74" s="134" t="s">
        <v>739</v>
      </c>
      <c r="C74" s="133" t="s">
        <v>704</v>
      </c>
      <c r="D74" s="142">
        <v>65</v>
      </c>
      <c r="E74" s="526"/>
      <c r="F74" s="526">
        <f t="shared" si="0"/>
        <v>0</v>
      </c>
    </row>
    <row r="75" spans="1:6">
      <c r="B75" s="134" t="s">
        <v>740</v>
      </c>
      <c r="C75" s="133" t="s">
        <v>704</v>
      </c>
      <c r="D75" s="142">
        <v>280</v>
      </c>
      <c r="E75" s="526"/>
      <c r="F75" s="526">
        <f t="shared" si="0"/>
        <v>0</v>
      </c>
    </row>
    <row r="76" spans="1:6">
      <c r="B76" s="134" t="s">
        <v>741</v>
      </c>
      <c r="C76" s="133" t="s">
        <v>71</v>
      </c>
      <c r="D76" s="142">
        <v>220</v>
      </c>
      <c r="E76" s="526"/>
      <c r="F76" s="526">
        <f t="shared" si="0"/>
        <v>0</v>
      </c>
    </row>
    <row r="77" spans="1:6">
      <c r="B77" s="134" t="s">
        <v>742</v>
      </c>
      <c r="C77" s="133" t="s">
        <v>704</v>
      </c>
      <c r="D77" s="142">
        <v>270</v>
      </c>
      <c r="E77" s="526"/>
      <c r="F77" s="526">
        <f t="shared" si="0"/>
        <v>0</v>
      </c>
    </row>
    <row r="78" spans="1:6" ht="30">
      <c r="B78" s="134" t="s">
        <v>743</v>
      </c>
      <c r="C78" s="133" t="s">
        <v>654</v>
      </c>
      <c r="D78" s="142">
        <v>1</v>
      </c>
      <c r="E78" s="526"/>
      <c r="F78" s="526">
        <f t="shared" si="0"/>
        <v>0</v>
      </c>
    </row>
    <row r="79" spans="1:6" ht="30">
      <c r="B79" s="134" t="s">
        <v>744</v>
      </c>
      <c r="C79" s="133" t="s">
        <v>654</v>
      </c>
      <c r="D79" s="142">
        <v>1</v>
      </c>
      <c r="E79" s="526"/>
      <c r="F79" s="526">
        <f t="shared" si="0"/>
        <v>0</v>
      </c>
    </row>
    <row r="80" spans="1:6">
      <c r="B80" s="134" t="s">
        <v>745</v>
      </c>
      <c r="C80" s="133" t="s">
        <v>71</v>
      </c>
      <c r="D80" s="142">
        <v>1</v>
      </c>
      <c r="E80" s="526"/>
      <c r="F80" s="526">
        <f t="shared" si="0"/>
        <v>0</v>
      </c>
    </row>
    <row r="81" spans="1:6">
      <c r="B81" s="134" t="s">
        <v>746</v>
      </c>
      <c r="C81" s="133" t="s">
        <v>71</v>
      </c>
      <c r="D81" s="142">
        <v>1</v>
      </c>
      <c r="E81" s="526"/>
      <c r="F81" s="526">
        <f t="shared" si="0"/>
        <v>0</v>
      </c>
    </row>
    <row r="82" spans="1:6" s="133" customFormat="1" ht="30">
      <c r="A82" s="262"/>
      <c r="B82" s="249" t="s">
        <v>1305</v>
      </c>
      <c r="C82" s="133" t="s">
        <v>71</v>
      </c>
      <c r="D82" s="142">
        <v>8</v>
      </c>
      <c r="E82" s="526"/>
      <c r="F82" s="526">
        <f t="shared" si="0"/>
        <v>0</v>
      </c>
    </row>
    <row r="83" spans="1:6">
      <c r="E83" s="526"/>
      <c r="F83" s="526"/>
    </row>
    <row r="84" spans="1:6">
      <c r="A84" s="269"/>
      <c r="B84" s="137" t="s">
        <v>540</v>
      </c>
      <c r="C84" s="135"/>
      <c r="D84" s="141"/>
      <c r="E84" s="527"/>
      <c r="F84" s="527">
        <f>SUM(F71:F83)</f>
        <v>0</v>
      </c>
    </row>
    <row r="85" spans="1:6">
      <c r="E85" s="526"/>
      <c r="F85" s="526"/>
    </row>
    <row r="86" spans="1:6">
      <c r="E86" s="526"/>
      <c r="F86" s="526"/>
    </row>
    <row r="87" spans="1:6">
      <c r="A87" s="269" t="s">
        <v>747</v>
      </c>
      <c r="B87" s="136" t="s">
        <v>748</v>
      </c>
      <c r="C87" s="135"/>
      <c r="D87" s="141"/>
      <c r="E87" s="526"/>
      <c r="F87" s="527"/>
    </row>
    <row r="88" spans="1:6">
      <c r="E88" s="526"/>
      <c r="F88" s="526"/>
    </row>
    <row r="89" spans="1:6" ht="75">
      <c r="A89" s="262" t="s">
        <v>749</v>
      </c>
      <c r="B89" s="134" t="s">
        <v>750</v>
      </c>
      <c r="C89" s="133"/>
      <c r="E89" s="526"/>
      <c r="F89" s="526"/>
    </row>
    <row r="90" spans="1:6" ht="30">
      <c r="A90" s="262" t="s">
        <v>104</v>
      </c>
      <c r="B90" s="134" t="s">
        <v>751</v>
      </c>
      <c r="C90" s="133" t="s">
        <v>71</v>
      </c>
      <c r="D90" s="142">
        <v>4</v>
      </c>
      <c r="E90" s="526"/>
      <c r="F90" s="526"/>
    </row>
    <row r="91" spans="1:6" ht="30">
      <c r="B91" s="134" t="s">
        <v>752</v>
      </c>
      <c r="C91" s="133" t="s">
        <v>71</v>
      </c>
      <c r="D91" s="142">
        <v>1</v>
      </c>
      <c r="E91" s="526"/>
      <c r="F91" s="526"/>
    </row>
    <row r="92" spans="1:6" ht="30">
      <c r="B92" s="134" t="s">
        <v>753</v>
      </c>
      <c r="C92" s="133" t="s">
        <v>71</v>
      </c>
      <c r="D92" s="142">
        <v>1</v>
      </c>
      <c r="E92" s="526"/>
      <c r="F92" s="526"/>
    </row>
    <row r="93" spans="1:6">
      <c r="B93" s="134" t="s">
        <v>754</v>
      </c>
      <c r="C93" s="133" t="s">
        <v>71</v>
      </c>
      <c r="D93" s="142">
        <v>1</v>
      </c>
      <c r="E93" s="526"/>
      <c r="F93" s="526"/>
    </row>
    <row r="94" spans="1:6">
      <c r="B94" s="134" t="s">
        <v>755</v>
      </c>
      <c r="C94" s="133" t="s">
        <v>71</v>
      </c>
      <c r="D94" s="142">
        <v>1</v>
      </c>
      <c r="E94" s="526"/>
      <c r="F94" s="526"/>
    </row>
    <row r="95" spans="1:6">
      <c r="B95" s="134" t="s">
        <v>756</v>
      </c>
      <c r="C95" s="133" t="s">
        <v>71</v>
      </c>
      <c r="D95" s="142">
        <v>3</v>
      </c>
      <c r="E95" s="526"/>
      <c r="F95" s="526"/>
    </row>
    <row r="96" spans="1:6">
      <c r="B96" s="134" t="s">
        <v>757</v>
      </c>
      <c r="C96" s="133" t="s">
        <v>71</v>
      </c>
      <c r="D96" s="142">
        <v>1</v>
      </c>
      <c r="E96" s="526"/>
      <c r="F96" s="526"/>
    </row>
    <row r="97" spans="2:6">
      <c r="B97" s="134" t="s">
        <v>758</v>
      </c>
      <c r="C97" s="133" t="s">
        <v>71</v>
      </c>
      <c r="D97" s="142">
        <v>1</v>
      </c>
      <c r="E97" s="526"/>
      <c r="F97" s="526"/>
    </row>
    <row r="98" spans="2:6">
      <c r="B98" s="134" t="s">
        <v>759</v>
      </c>
      <c r="C98" s="133" t="s">
        <v>71</v>
      </c>
      <c r="D98" s="142">
        <v>2</v>
      </c>
      <c r="E98" s="526"/>
      <c r="F98" s="526"/>
    </row>
    <row r="99" spans="2:6">
      <c r="B99" s="134" t="s">
        <v>760</v>
      </c>
      <c r="C99" s="133" t="s">
        <v>71</v>
      </c>
      <c r="D99" s="142">
        <v>1</v>
      </c>
      <c r="E99" s="526"/>
      <c r="F99" s="526"/>
    </row>
    <row r="100" spans="2:6">
      <c r="B100" s="134" t="s">
        <v>761</v>
      </c>
      <c r="C100" s="133" t="s">
        <v>71</v>
      </c>
      <c r="D100" s="142">
        <v>2</v>
      </c>
      <c r="E100" s="526"/>
      <c r="F100" s="526"/>
    </row>
    <row r="101" spans="2:6">
      <c r="B101" s="134" t="s">
        <v>762</v>
      </c>
      <c r="C101" s="133" t="s">
        <v>71</v>
      </c>
      <c r="D101" s="142">
        <v>2</v>
      </c>
      <c r="E101" s="526"/>
      <c r="F101" s="526"/>
    </row>
    <row r="102" spans="2:6">
      <c r="B102" s="134" t="s">
        <v>763</v>
      </c>
      <c r="C102" s="133" t="s">
        <v>71</v>
      </c>
      <c r="D102" s="142">
        <v>2</v>
      </c>
      <c r="E102" s="526"/>
      <c r="F102" s="526"/>
    </row>
    <row r="103" spans="2:6">
      <c r="B103" s="134" t="s">
        <v>764</v>
      </c>
      <c r="C103" s="133" t="s">
        <v>71</v>
      </c>
      <c r="D103" s="142">
        <v>2</v>
      </c>
      <c r="E103" s="526"/>
      <c r="F103" s="526"/>
    </row>
    <row r="104" spans="2:6">
      <c r="B104" s="134" t="s">
        <v>765</v>
      </c>
      <c r="C104" s="133" t="s">
        <v>71</v>
      </c>
      <c r="D104" s="142">
        <v>4</v>
      </c>
      <c r="E104" s="526"/>
      <c r="F104" s="526"/>
    </row>
    <row r="105" spans="2:6">
      <c r="B105" s="134" t="s">
        <v>766</v>
      </c>
      <c r="C105" s="133" t="s">
        <v>71</v>
      </c>
      <c r="D105" s="142">
        <v>8</v>
      </c>
      <c r="E105" s="526"/>
      <c r="F105" s="526"/>
    </row>
    <row r="106" spans="2:6">
      <c r="B106" s="134" t="s">
        <v>767</v>
      </c>
      <c r="C106" s="133" t="s">
        <v>71</v>
      </c>
      <c r="D106" s="142">
        <v>1</v>
      </c>
      <c r="E106" s="526"/>
      <c r="F106" s="526"/>
    </row>
    <row r="107" spans="2:6">
      <c r="B107" s="134" t="s">
        <v>768</v>
      </c>
      <c r="C107" s="133" t="s">
        <v>71</v>
      </c>
      <c r="D107" s="142">
        <v>4</v>
      </c>
      <c r="E107" s="526"/>
      <c r="F107" s="526"/>
    </row>
    <row r="108" spans="2:6">
      <c r="B108" s="134" t="s">
        <v>769</v>
      </c>
      <c r="C108" s="133" t="s">
        <v>71</v>
      </c>
      <c r="D108" s="142">
        <v>4</v>
      </c>
      <c r="E108" s="526"/>
      <c r="F108" s="526"/>
    </row>
    <row r="109" spans="2:6">
      <c r="B109" s="134" t="s">
        <v>770</v>
      </c>
      <c r="C109" s="133" t="s">
        <v>71</v>
      </c>
      <c r="D109" s="142">
        <v>1</v>
      </c>
      <c r="E109" s="526"/>
      <c r="F109" s="526"/>
    </row>
    <row r="110" spans="2:6">
      <c r="B110" s="134" t="s">
        <v>771</v>
      </c>
      <c r="C110" s="133" t="s">
        <v>71</v>
      </c>
      <c r="D110" s="142">
        <v>6</v>
      </c>
      <c r="E110" s="526"/>
      <c r="F110" s="526"/>
    </row>
    <row r="111" spans="2:6">
      <c r="B111" s="134" t="s">
        <v>772</v>
      </c>
      <c r="C111" s="133" t="s">
        <v>71</v>
      </c>
      <c r="D111" s="142">
        <v>1</v>
      </c>
      <c r="E111" s="526"/>
      <c r="F111" s="526"/>
    </row>
    <row r="112" spans="2:6">
      <c r="B112" s="134" t="s">
        <v>773</v>
      </c>
      <c r="C112" s="133" t="s">
        <v>71</v>
      </c>
      <c r="D112" s="142">
        <v>3</v>
      </c>
      <c r="E112" s="526"/>
      <c r="F112" s="526"/>
    </row>
    <row r="113" spans="2:6">
      <c r="B113" s="134" t="s">
        <v>774</v>
      </c>
      <c r="C113" s="133" t="s">
        <v>71</v>
      </c>
      <c r="D113" s="142">
        <v>2</v>
      </c>
      <c r="E113" s="526"/>
      <c r="F113" s="526"/>
    </row>
    <row r="114" spans="2:6">
      <c r="B114" s="134" t="s">
        <v>775</v>
      </c>
      <c r="C114" s="133" t="s">
        <v>71</v>
      </c>
      <c r="D114" s="142">
        <v>2</v>
      </c>
      <c r="E114" s="526"/>
      <c r="F114" s="526"/>
    </row>
    <row r="115" spans="2:6">
      <c r="B115" s="134" t="s">
        <v>776</v>
      </c>
      <c r="C115" s="133" t="s">
        <v>71</v>
      </c>
      <c r="D115" s="142">
        <v>1</v>
      </c>
      <c r="E115" s="526"/>
      <c r="F115" s="526"/>
    </row>
    <row r="116" spans="2:6">
      <c r="B116" s="134" t="s">
        <v>777</v>
      </c>
      <c r="C116" s="133" t="s">
        <v>71</v>
      </c>
      <c r="D116" s="142">
        <v>2</v>
      </c>
      <c r="E116" s="526"/>
      <c r="F116" s="526"/>
    </row>
    <row r="117" spans="2:6">
      <c r="B117" s="134" t="s">
        <v>778</v>
      </c>
      <c r="C117" s="133" t="s">
        <v>71</v>
      </c>
      <c r="D117" s="142">
        <v>6</v>
      </c>
      <c r="E117" s="526"/>
      <c r="F117" s="526"/>
    </row>
    <row r="118" spans="2:6">
      <c r="B118" s="134" t="s">
        <v>779</v>
      </c>
      <c r="C118" s="133" t="s">
        <v>71</v>
      </c>
      <c r="D118" s="142">
        <v>1</v>
      </c>
      <c r="E118" s="526"/>
      <c r="F118" s="526"/>
    </row>
    <row r="119" spans="2:6">
      <c r="B119" s="134" t="s">
        <v>780</v>
      </c>
      <c r="C119" s="133" t="s">
        <v>71</v>
      </c>
      <c r="D119" s="142">
        <v>6</v>
      </c>
      <c r="E119" s="526"/>
      <c r="F119" s="526"/>
    </row>
    <row r="120" spans="2:6">
      <c r="B120" s="134" t="s">
        <v>781</v>
      </c>
      <c r="C120" s="133" t="s">
        <v>718</v>
      </c>
      <c r="D120" s="142">
        <v>1</v>
      </c>
      <c r="E120" s="526"/>
      <c r="F120" s="526"/>
    </row>
    <row r="121" spans="2:6" ht="30">
      <c r="B121" s="134" t="s">
        <v>782</v>
      </c>
      <c r="C121" s="133" t="s">
        <v>71</v>
      </c>
      <c r="D121" s="142">
        <v>4</v>
      </c>
      <c r="E121" s="526"/>
      <c r="F121" s="526"/>
    </row>
    <row r="122" spans="2:6" ht="30">
      <c r="B122" s="134" t="s">
        <v>783</v>
      </c>
      <c r="C122" s="133" t="s">
        <v>71</v>
      </c>
      <c r="D122" s="142">
        <v>1</v>
      </c>
      <c r="E122" s="526"/>
      <c r="F122" s="526"/>
    </row>
    <row r="123" spans="2:6">
      <c r="B123" s="134" t="s">
        <v>784</v>
      </c>
      <c r="C123" s="133" t="s">
        <v>71</v>
      </c>
      <c r="D123" s="142">
        <v>4</v>
      </c>
      <c r="E123" s="526"/>
      <c r="F123" s="526"/>
    </row>
    <row r="124" spans="2:6">
      <c r="B124" s="134" t="s">
        <v>785</v>
      </c>
      <c r="C124" s="133" t="s">
        <v>71</v>
      </c>
      <c r="D124" s="142">
        <v>4</v>
      </c>
      <c r="E124" s="526"/>
      <c r="F124" s="526"/>
    </row>
    <row r="125" spans="2:6">
      <c r="B125" s="134" t="s">
        <v>786</v>
      </c>
      <c r="C125" s="133" t="s">
        <v>71</v>
      </c>
      <c r="D125" s="142">
        <v>8</v>
      </c>
      <c r="E125" s="526"/>
      <c r="F125" s="526"/>
    </row>
    <row r="126" spans="2:6">
      <c r="B126" s="134" t="s">
        <v>787</v>
      </c>
      <c r="C126" s="133" t="s">
        <v>71</v>
      </c>
      <c r="D126" s="142">
        <v>4</v>
      </c>
      <c r="E126" s="526"/>
      <c r="F126" s="526"/>
    </row>
    <row r="127" spans="2:6">
      <c r="B127" s="134" t="s">
        <v>788</v>
      </c>
      <c r="C127" s="133" t="s">
        <v>71</v>
      </c>
      <c r="D127" s="142">
        <v>14</v>
      </c>
      <c r="E127" s="526"/>
      <c r="F127" s="526"/>
    </row>
    <row r="128" spans="2:6">
      <c r="B128" s="134" t="s">
        <v>789</v>
      </c>
      <c r="C128" s="133" t="s">
        <v>71</v>
      </c>
      <c r="D128" s="142">
        <v>3</v>
      </c>
      <c r="E128" s="526"/>
      <c r="F128" s="526"/>
    </row>
    <row r="129" spans="1:6">
      <c r="B129" s="134" t="s">
        <v>790</v>
      </c>
      <c r="C129" s="133" t="s">
        <v>71</v>
      </c>
      <c r="D129" s="142">
        <v>44</v>
      </c>
      <c r="E129" s="526"/>
      <c r="F129" s="526"/>
    </row>
    <row r="130" spans="1:6">
      <c r="B130" s="134" t="s">
        <v>791</v>
      </c>
      <c r="C130" s="133" t="s">
        <v>71</v>
      </c>
      <c r="D130" s="142">
        <v>1</v>
      </c>
      <c r="E130" s="526"/>
      <c r="F130" s="526"/>
    </row>
    <row r="131" spans="1:6">
      <c r="B131" s="134" t="s">
        <v>792</v>
      </c>
      <c r="C131" s="133" t="s">
        <v>71</v>
      </c>
      <c r="D131" s="142">
        <v>1</v>
      </c>
      <c r="E131" s="526"/>
      <c r="F131" s="526"/>
    </row>
    <row r="132" spans="1:6">
      <c r="B132" s="134" t="s">
        <v>793</v>
      </c>
      <c r="C132" s="133" t="s">
        <v>71</v>
      </c>
      <c r="D132" s="142">
        <v>2</v>
      </c>
      <c r="E132" s="526"/>
      <c r="F132" s="526"/>
    </row>
    <row r="133" spans="1:6">
      <c r="B133" s="134" t="s">
        <v>794</v>
      </c>
      <c r="C133" s="133" t="s">
        <v>71</v>
      </c>
      <c r="D133" s="142">
        <v>1</v>
      </c>
      <c r="E133" s="526"/>
      <c r="F133" s="526"/>
    </row>
    <row r="134" spans="1:6">
      <c r="B134" s="134" t="s">
        <v>795</v>
      </c>
      <c r="C134" s="133" t="s">
        <v>71</v>
      </c>
      <c r="D134" s="142">
        <v>2</v>
      </c>
      <c r="E134" s="526"/>
      <c r="F134" s="526"/>
    </row>
    <row r="135" spans="1:6">
      <c r="B135" s="134" t="s">
        <v>796</v>
      </c>
      <c r="C135" s="133" t="s">
        <v>71</v>
      </c>
      <c r="D135" s="142">
        <v>1</v>
      </c>
      <c r="E135" s="526"/>
      <c r="F135" s="526"/>
    </row>
    <row r="136" spans="1:6">
      <c r="B136" s="134" t="s">
        <v>797</v>
      </c>
      <c r="C136" s="133" t="s">
        <v>71</v>
      </c>
      <c r="D136" s="142">
        <v>1</v>
      </c>
      <c r="E136" s="526"/>
      <c r="F136" s="526"/>
    </row>
    <row r="137" spans="1:6">
      <c r="B137" s="134" t="s">
        <v>798</v>
      </c>
      <c r="C137" s="133" t="s">
        <v>71</v>
      </c>
      <c r="D137" s="142">
        <v>16</v>
      </c>
      <c r="E137" s="526"/>
      <c r="F137" s="526"/>
    </row>
    <row r="138" spans="1:6" ht="105">
      <c r="B138" s="249" t="s">
        <v>1307</v>
      </c>
      <c r="C138" s="133"/>
      <c r="E138" s="526"/>
      <c r="F138" s="526"/>
    </row>
    <row r="139" spans="1:6">
      <c r="B139" s="249"/>
      <c r="C139" s="133" t="s">
        <v>654</v>
      </c>
      <c r="D139" s="142">
        <v>1</v>
      </c>
      <c r="E139" s="526"/>
      <c r="F139" s="526"/>
    </row>
    <row r="140" spans="1:6">
      <c r="A140" s="270"/>
      <c r="B140" s="264" t="s">
        <v>799</v>
      </c>
      <c r="C140" s="263"/>
      <c r="D140" s="265"/>
      <c r="E140" s="528"/>
      <c r="F140" s="528"/>
    </row>
    <row r="141" spans="1:6">
      <c r="B141" s="136" t="s">
        <v>1306</v>
      </c>
      <c r="C141" s="135" t="s">
        <v>718</v>
      </c>
      <c r="D141" s="141">
        <v>1</v>
      </c>
      <c r="E141" s="527"/>
      <c r="F141" s="529">
        <f>D141*E141</f>
        <v>0</v>
      </c>
    </row>
    <row r="142" spans="1:6">
      <c r="E142" s="526"/>
      <c r="F142" s="526"/>
    </row>
    <row r="143" spans="1:6" ht="75">
      <c r="A143" s="262" t="s">
        <v>3</v>
      </c>
      <c r="B143" s="134" t="s">
        <v>800</v>
      </c>
      <c r="C143" s="133"/>
      <c r="E143" s="526"/>
      <c r="F143" s="526"/>
    </row>
    <row r="144" spans="1:6" ht="30">
      <c r="B144" s="134" t="s">
        <v>801</v>
      </c>
      <c r="C144" s="133" t="s">
        <v>71</v>
      </c>
      <c r="D144" s="142">
        <v>4</v>
      </c>
      <c r="E144" s="526"/>
      <c r="F144" s="526"/>
    </row>
    <row r="145" spans="2:6" ht="30">
      <c r="B145" s="134" t="s">
        <v>802</v>
      </c>
      <c r="C145" s="133"/>
      <c r="E145" s="526"/>
      <c r="F145" s="526"/>
    </row>
    <row r="146" spans="2:6">
      <c r="B146" s="134" t="s">
        <v>803</v>
      </c>
      <c r="C146" s="133" t="s">
        <v>71</v>
      </c>
      <c r="D146" s="142">
        <v>1</v>
      </c>
      <c r="E146" s="526"/>
      <c r="F146" s="526"/>
    </row>
    <row r="147" spans="2:6">
      <c r="B147" s="134" t="s">
        <v>755</v>
      </c>
      <c r="C147" s="133" t="s">
        <v>71</v>
      </c>
      <c r="D147" s="142">
        <v>1</v>
      </c>
      <c r="E147" s="526"/>
      <c r="F147" s="526"/>
    </row>
    <row r="148" spans="2:6">
      <c r="B148" s="134" t="s">
        <v>756</v>
      </c>
      <c r="C148" s="134" t="s">
        <v>804</v>
      </c>
      <c r="D148" s="142">
        <v>3</v>
      </c>
      <c r="E148" s="526"/>
      <c r="F148" s="526"/>
    </row>
    <row r="149" spans="2:6">
      <c r="B149" s="134" t="s">
        <v>805</v>
      </c>
      <c r="C149" s="133" t="s">
        <v>71</v>
      </c>
      <c r="D149" s="142">
        <v>2</v>
      </c>
      <c r="E149" s="526"/>
      <c r="F149" s="526"/>
    </row>
    <row r="150" spans="2:6">
      <c r="B150" s="134" t="s">
        <v>762</v>
      </c>
      <c r="C150" s="133" t="s">
        <v>71</v>
      </c>
      <c r="D150" s="142">
        <v>2</v>
      </c>
      <c r="E150" s="526"/>
      <c r="F150" s="526"/>
    </row>
    <row r="151" spans="2:6">
      <c r="B151" s="134" t="s">
        <v>806</v>
      </c>
      <c r="C151" s="133" t="s">
        <v>71</v>
      </c>
      <c r="D151" s="142">
        <v>2</v>
      </c>
      <c r="E151" s="526"/>
      <c r="F151" s="526"/>
    </row>
    <row r="152" spans="2:6">
      <c r="B152" s="134" t="s">
        <v>764</v>
      </c>
      <c r="C152" s="133" t="s">
        <v>71</v>
      </c>
      <c r="D152" s="142">
        <v>4</v>
      </c>
      <c r="E152" s="526"/>
      <c r="F152" s="526"/>
    </row>
    <row r="153" spans="2:6">
      <c r="B153" s="134" t="s">
        <v>765</v>
      </c>
      <c r="C153" s="133" t="s">
        <v>71</v>
      </c>
      <c r="D153" s="142">
        <v>2</v>
      </c>
      <c r="E153" s="526"/>
      <c r="F153" s="526"/>
    </row>
    <row r="154" spans="2:6">
      <c r="B154" s="134" t="s">
        <v>766</v>
      </c>
      <c r="C154" s="133" t="s">
        <v>71</v>
      </c>
      <c r="D154" s="142">
        <v>5</v>
      </c>
      <c r="E154" s="526"/>
      <c r="F154" s="526"/>
    </row>
    <row r="155" spans="2:6">
      <c r="B155" s="134" t="s">
        <v>767</v>
      </c>
      <c r="C155" s="133" t="s">
        <v>71</v>
      </c>
      <c r="D155" s="142">
        <v>5</v>
      </c>
      <c r="E155" s="526"/>
      <c r="F155" s="526"/>
    </row>
    <row r="156" spans="2:6">
      <c r="B156" s="134" t="s">
        <v>768</v>
      </c>
      <c r="C156" s="133" t="s">
        <v>71</v>
      </c>
      <c r="D156" s="142">
        <v>5</v>
      </c>
      <c r="E156" s="526"/>
      <c r="F156" s="526"/>
    </row>
    <row r="157" spans="2:6">
      <c r="B157" s="134" t="s">
        <v>769</v>
      </c>
      <c r="C157" s="133" t="s">
        <v>71</v>
      </c>
      <c r="D157" s="142">
        <v>3</v>
      </c>
      <c r="E157" s="526"/>
      <c r="F157" s="526"/>
    </row>
    <row r="158" spans="2:6">
      <c r="B158" s="134" t="s">
        <v>770</v>
      </c>
      <c r="C158" s="133" t="s">
        <v>71</v>
      </c>
      <c r="D158" s="142">
        <v>1</v>
      </c>
      <c r="E158" s="526"/>
      <c r="F158" s="526"/>
    </row>
    <row r="159" spans="2:6">
      <c r="B159" s="134" t="s">
        <v>771</v>
      </c>
      <c r="C159" s="133" t="s">
        <v>71</v>
      </c>
      <c r="D159" s="142">
        <v>5</v>
      </c>
      <c r="E159" s="526"/>
      <c r="F159" s="526"/>
    </row>
    <row r="160" spans="2:6">
      <c r="B160" s="134" t="s">
        <v>807</v>
      </c>
      <c r="C160" s="133" t="s">
        <v>71</v>
      </c>
      <c r="D160" s="142">
        <v>1</v>
      </c>
      <c r="E160" s="526"/>
      <c r="F160" s="526"/>
    </row>
    <row r="161" spans="2:6">
      <c r="B161" s="134" t="s">
        <v>808</v>
      </c>
      <c r="C161" s="133" t="s">
        <v>71</v>
      </c>
      <c r="D161" s="142">
        <v>1</v>
      </c>
      <c r="E161" s="526"/>
      <c r="F161" s="526"/>
    </row>
    <row r="162" spans="2:6">
      <c r="B162" s="134" t="s">
        <v>778</v>
      </c>
      <c r="C162" s="133" t="s">
        <v>71</v>
      </c>
      <c r="D162" s="142">
        <v>5</v>
      </c>
      <c r="E162" s="526"/>
      <c r="F162" s="526"/>
    </row>
    <row r="163" spans="2:6">
      <c r="B163" s="134" t="s">
        <v>780</v>
      </c>
      <c r="C163" s="133" t="s">
        <v>71</v>
      </c>
      <c r="D163" s="142">
        <v>5</v>
      </c>
      <c r="E163" s="526"/>
      <c r="F163" s="526"/>
    </row>
    <row r="164" spans="2:6" ht="30">
      <c r="B164" s="134" t="s">
        <v>809</v>
      </c>
      <c r="C164" s="133" t="s">
        <v>71</v>
      </c>
      <c r="D164" s="142">
        <v>1</v>
      </c>
      <c r="E164" s="526"/>
      <c r="F164" s="526"/>
    </row>
    <row r="165" spans="2:6">
      <c r="E165" s="526"/>
      <c r="F165" s="526"/>
    </row>
    <row r="166" spans="2:6">
      <c r="B166" s="134" t="s">
        <v>786</v>
      </c>
      <c r="C166" s="133" t="s">
        <v>71</v>
      </c>
      <c r="D166" s="142">
        <v>4</v>
      </c>
      <c r="E166" s="526"/>
      <c r="F166" s="526"/>
    </row>
    <row r="167" spans="2:6">
      <c r="B167" s="134" t="s">
        <v>810</v>
      </c>
      <c r="C167" s="133" t="s">
        <v>71</v>
      </c>
      <c r="D167" s="142">
        <v>15</v>
      </c>
      <c r="E167" s="526"/>
      <c r="F167" s="526"/>
    </row>
    <row r="168" spans="2:6">
      <c r="B168" s="134" t="s">
        <v>789</v>
      </c>
      <c r="C168" s="133" t="s">
        <v>71</v>
      </c>
      <c r="D168" s="142">
        <v>4</v>
      </c>
      <c r="E168" s="526"/>
      <c r="F168" s="526"/>
    </row>
    <row r="169" spans="2:6">
      <c r="B169" s="134" t="s">
        <v>790</v>
      </c>
      <c r="C169" s="133" t="s">
        <v>71</v>
      </c>
      <c r="D169" s="142">
        <v>40</v>
      </c>
      <c r="E169" s="526"/>
      <c r="F169" s="526"/>
    </row>
    <row r="170" spans="2:6">
      <c r="B170" s="134" t="s">
        <v>793</v>
      </c>
      <c r="C170" s="133" t="s">
        <v>71</v>
      </c>
      <c r="D170" s="142">
        <v>1</v>
      </c>
      <c r="E170" s="526"/>
      <c r="F170" s="526"/>
    </row>
    <row r="171" spans="2:6">
      <c r="B171" s="134" t="s">
        <v>811</v>
      </c>
      <c r="C171" s="133" t="s">
        <v>71</v>
      </c>
      <c r="D171" s="142">
        <v>3</v>
      </c>
      <c r="E171" s="526"/>
      <c r="F171" s="526"/>
    </row>
    <row r="172" spans="2:6">
      <c r="B172" s="134" t="s">
        <v>812</v>
      </c>
      <c r="C172" s="133" t="s">
        <v>71</v>
      </c>
      <c r="D172" s="142">
        <v>2</v>
      </c>
      <c r="E172" s="526"/>
      <c r="F172" s="526"/>
    </row>
    <row r="173" spans="2:6">
      <c r="B173" s="134" t="s">
        <v>797</v>
      </c>
      <c r="C173" s="133" t="s">
        <v>71</v>
      </c>
      <c r="D173" s="142">
        <v>2</v>
      </c>
      <c r="E173" s="526"/>
      <c r="F173" s="526"/>
    </row>
    <row r="174" spans="2:6">
      <c r="B174" s="134" t="s">
        <v>798</v>
      </c>
      <c r="C174" s="133" t="s">
        <v>71</v>
      </c>
      <c r="D174" s="142">
        <v>16</v>
      </c>
      <c r="E174" s="526"/>
      <c r="F174" s="526"/>
    </row>
    <row r="175" spans="2:6" ht="105">
      <c r="B175" s="249" t="s">
        <v>1307</v>
      </c>
      <c r="C175" s="248"/>
      <c r="D175" s="143"/>
    </row>
    <row r="176" spans="2:6">
      <c r="B176" s="249"/>
      <c r="C176" s="248" t="s">
        <v>654</v>
      </c>
      <c r="D176" s="143">
        <v>1</v>
      </c>
      <c r="E176" s="526"/>
      <c r="F176" s="526"/>
    </row>
    <row r="177" spans="1:6">
      <c r="A177" s="270"/>
      <c r="B177" s="263"/>
      <c r="C177" s="263"/>
      <c r="D177" s="265"/>
      <c r="E177" s="528"/>
      <c r="F177" s="528"/>
    </row>
    <row r="178" spans="1:6">
      <c r="A178" s="269"/>
      <c r="B178" s="136" t="s">
        <v>1308</v>
      </c>
      <c r="C178" s="135" t="s">
        <v>718</v>
      </c>
      <c r="D178" s="141">
        <v>1</v>
      </c>
      <c r="E178" s="527"/>
      <c r="F178" s="529">
        <f>D178*E178</f>
        <v>0</v>
      </c>
    </row>
    <row r="179" spans="1:6">
      <c r="E179" s="526"/>
      <c r="F179" s="526"/>
    </row>
    <row r="180" spans="1:6" ht="75">
      <c r="A180" s="262" t="s">
        <v>813</v>
      </c>
      <c r="B180" s="134" t="s">
        <v>814</v>
      </c>
      <c r="C180" s="133"/>
      <c r="E180" s="526"/>
      <c r="F180" s="526"/>
    </row>
    <row r="181" spans="1:6">
      <c r="B181" s="134" t="s">
        <v>815</v>
      </c>
      <c r="C181" s="133" t="s">
        <v>71</v>
      </c>
      <c r="D181" s="142">
        <v>4</v>
      </c>
      <c r="E181" s="526"/>
      <c r="F181" s="526"/>
    </row>
    <row r="182" spans="1:6">
      <c r="B182" s="134" t="s">
        <v>816</v>
      </c>
      <c r="C182" s="133" t="s">
        <v>71</v>
      </c>
      <c r="D182" s="142">
        <v>1</v>
      </c>
      <c r="E182" s="526"/>
      <c r="F182" s="526"/>
    </row>
    <row r="183" spans="1:6">
      <c r="B183" s="134" t="s">
        <v>764</v>
      </c>
      <c r="C183" s="133" t="s">
        <v>71</v>
      </c>
      <c r="D183" s="142">
        <v>1</v>
      </c>
      <c r="E183" s="526"/>
      <c r="F183" s="526"/>
    </row>
    <row r="184" spans="1:6">
      <c r="B184" s="134" t="s">
        <v>765</v>
      </c>
      <c r="C184" s="133" t="s">
        <v>71</v>
      </c>
      <c r="D184" s="142">
        <v>26</v>
      </c>
      <c r="E184" s="526"/>
      <c r="F184" s="526"/>
    </row>
    <row r="185" spans="1:6">
      <c r="B185" s="134" t="s">
        <v>767</v>
      </c>
      <c r="C185" s="133" t="s">
        <v>71</v>
      </c>
      <c r="D185" s="142">
        <v>12</v>
      </c>
      <c r="E185" s="526"/>
      <c r="F185" s="526"/>
    </row>
    <row r="186" spans="1:6">
      <c r="B186" s="134" t="s">
        <v>768</v>
      </c>
      <c r="C186" s="133" t="s">
        <v>71</v>
      </c>
      <c r="D186" s="142">
        <v>11</v>
      </c>
      <c r="E186" s="526"/>
      <c r="F186" s="526"/>
    </row>
    <row r="187" spans="1:6">
      <c r="B187" s="134" t="s">
        <v>808</v>
      </c>
      <c r="C187" s="133" t="s">
        <v>71</v>
      </c>
      <c r="D187" s="142">
        <v>1</v>
      </c>
      <c r="E187" s="526"/>
      <c r="F187" s="526"/>
    </row>
    <row r="188" spans="1:6">
      <c r="B188" s="134" t="s">
        <v>817</v>
      </c>
      <c r="C188" s="133" t="s">
        <v>71</v>
      </c>
      <c r="D188" s="142">
        <v>1</v>
      </c>
      <c r="E188" s="526"/>
      <c r="F188" s="526"/>
    </row>
    <row r="189" spans="1:6">
      <c r="B189" s="134" t="s">
        <v>818</v>
      </c>
      <c r="C189" s="134" t="s">
        <v>71</v>
      </c>
      <c r="D189" s="142">
        <v>1</v>
      </c>
      <c r="E189" s="526"/>
      <c r="F189" s="526"/>
    </row>
    <row r="190" spans="1:6">
      <c r="B190" s="134" t="s">
        <v>819</v>
      </c>
      <c r="C190" s="134" t="s">
        <v>71</v>
      </c>
      <c r="D190" s="142">
        <v>1</v>
      </c>
      <c r="E190" s="526"/>
      <c r="F190" s="526"/>
    </row>
    <row r="191" spans="1:6">
      <c r="B191" s="134" t="s">
        <v>810</v>
      </c>
      <c r="C191" s="133" t="s">
        <v>71</v>
      </c>
      <c r="D191" s="142">
        <v>3</v>
      </c>
      <c r="E191" s="526"/>
      <c r="F191" s="526"/>
    </row>
    <row r="192" spans="1:6">
      <c r="B192" s="134" t="s">
        <v>790</v>
      </c>
      <c r="C192" s="133" t="s">
        <v>71</v>
      </c>
      <c r="D192" s="142">
        <v>56</v>
      </c>
      <c r="E192" s="526"/>
      <c r="F192" s="526"/>
    </row>
    <row r="193" spans="1:7" ht="105">
      <c r="A193" s="271"/>
      <c r="B193" s="249" t="s">
        <v>1307</v>
      </c>
      <c r="C193" s="248"/>
      <c r="E193" s="526"/>
      <c r="F193" s="526"/>
    </row>
    <row r="194" spans="1:7">
      <c r="A194" s="271"/>
      <c r="B194" s="249"/>
      <c r="C194" s="248" t="s">
        <v>654</v>
      </c>
      <c r="D194" s="142">
        <v>1</v>
      </c>
      <c r="E194" s="526"/>
      <c r="F194" s="526"/>
    </row>
    <row r="195" spans="1:7">
      <c r="A195" s="272"/>
      <c r="B195" s="266"/>
      <c r="C195" s="266"/>
      <c r="D195" s="265"/>
      <c r="E195" s="528"/>
      <c r="F195" s="528"/>
      <c r="G195" s="133"/>
    </row>
    <row r="196" spans="1:7">
      <c r="A196" s="273"/>
      <c r="B196" s="268" t="s">
        <v>1309</v>
      </c>
      <c r="C196" s="267" t="s">
        <v>718</v>
      </c>
      <c r="D196" s="141">
        <v>1</v>
      </c>
      <c r="E196" s="527"/>
      <c r="F196" s="529">
        <f>D196*E196</f>
        <v>0</v>
      </c>
      <c r="G196" s="133"/>
    </row>
    <row r="197" spans="1:7">
      <c r="A197" s="271"/>
      <c r="B197" s="248"/>
      <c r="C197" s="248"/>
      <c r="E197" s="526"/>
      <c r="F197" s="526"/>
    </row>
    <row r="198" spans="1:7" ht="30">
      <c r="A198" s="271" t="s">
        <v>820</v>
      </c>
      <c r="B198" s="249" t="s">
        <v>821</v>
      </c>
      <c r="C198" s="248"/>
      <c r="E198" s="526"/>
      <c r="F198" s="526"/>
    </row>
    <row r="199" spans="1:7">
      <c r="A199" s="271"/>
      <c r="B199" s="249" t="s">
        <v>822</v>
      </c>
      <c r="C199" s="248" t="s">
        <v>71</v>
      </c>
      <c r="D199" s="142">
        <v>1</v>
      </c>
      <c r="E199" s="526"/>
      <c r="F199" s="526"/>
    </row>
    <row r="200" spans="1:7">
      <c r="A200" s="271"/>
      <c r="B200" s="249" t="s">
        <v>765</v>
      </c>
      <c r="C200" s="248" t="s">
        <v>71</v>
      </c>
      <c r="D200" s="142">
        <v>2</v>
      </c>
      <c r="E200" s="526"/>
      <c r="F200" s="526"/>
    </row>
    <row r="201" spans="1:7">
      <c r="A201" s="271"/>
      <c r="B201" s="249" t="s">
        <v>764</v>
      </c>
      <c r="C201" s="248" t="s">
        <v>71</v>
      </c>
      <c r="D201" s="142">
        <v>2</v>
      </c>
      <c r="E201" s="526"/>
      <c r="F201" s="526"/>
    </row>
    <row r="202" spans="1:7">
      <c r="A202" s="271"/>
      <c r="B202" s="249" t="s">
        <v>823</v>
      </c>
      <c r="C202" s="248" t="s">
        <v>71</v>
      </c>
      <c r="D202" s="142">
        <v>2</v>
      </c>
      <c r="E202" s="526"/>
      <c r="F202" s="526"/>
    </row>
    <row r="203" spans="1:7">
      <c r="A203" s="271"/>
      <c r="B203" s="249" t="s">
        <v>824</v>
      </c>
      <c r="C203" s="249" t="s">
        <v>71</v>
      </c>
      <c r="D203" s="142">
        <v>2</v>
      </c>
      <c r="E203" s="526"/>
      <c r="F203" s="526"/>
    </row>
    <row r="204" spans="1:7">
      <c r="A204" s="271"/>
      <c r="B204" s="249" t="s">
        <v>825</v>
      </c>
      <c r="C204" s="248" t="s">
        <v>71</v>
      </c>
      <c r="D204" s="142">
        <v>1</v>
      </c>
      <c r="E204" s="526"/>
      <c r="F204" s="526"/>
    </row>
    <row r="205" spans="1:7" ht="105">
      <c r="A205" s="271"/>
      <c r="B205" s="249" t="s">
        <v>1307</v>
      </c>
      <c r="C205" s="248"/>
      <c r="E205" s="526"/>
      <c r="F205" s="526"/>
    </row>
    <row r="206" spans="1:7">
      <c r="A206" s="271"/>
      <c r="B206" s="249"/>
      <c r="C206" s="248" t="s">
        <v>654</v>
      </c>
      <c r="D206" s="142">
        <v>1</v>
      </c>
      <c r="E206" s="526"/>
      <c r="F206" s="526"/>
    </row>
    <row r="207" spans="1:7">
      <c r="A207" s="270"/>
      <c r="B207" s="263"/>
      <c r="C207" s="263"/>
      <c r="D207" s="265"/>
      <c r="E207" s="528"/>
      <c r="F207" s="528"/>
    </row>
    <row r="208" spans="1:7">
      <c r="A208" s="269"/>
      <c r="B208" s="136" t="s">
        <v>1310</v>
      </c>
      <c r="C208" s="135" t="s">
        <v>718</v>
      </c>
      <c r="D208" s="141">
        <v>1</v>
      </c>
      <c r="E208" s="527"/>
      <c r="F208" s="529">
        <f>D208*E208</f>
        <v>0</v>
      </c>
    </row>
    <row r="209" spans="1:6" s="133" customFormat="1">
      <c r="A209" s="269"/>
      <c r="B209" s="136"/>
      <c r="C209" s="135"/>
      <c r="D209" s="141"/>
      <c r="E209" s="527"/>
      <c r="F209" s="529"/>
    </row>
    <row r="210" spans="1:6" ht="14.25" customHeight="1">
      <c r="A210" s="257" t="s">
        <v>120</v>
      </c>
      <c r="B210" s="257" t="s">
        <v>1171</v>
      </c>
      <c r="C210" s="256"/>
      <c r="D210" s="258"/>
      <c r="E210" s="530"/>
      <c r="F210" s="530"/>
    </row>
    <row r="211" spans="1:6">
      <c r="A211" s="257"/>
      <c r="B211" s="257" t="s">
        <v>1172</v>
      </c>
      <c r="C211" s="256"/>
      <c r="D211" s="258"/>
      <c r="E211" s="530"/>
      <c r="F211" s="530"/>
    </row>
    <row r="212" spans="1:6">
      <c r="A212" s="257"/>
      <c r="B212" s="257" t="s">
        <v>1173</v>
      </c>
      <c r="C212" s="256"/>
      <c r="D212" s="258"/>
      <c r="E212" s="530"/>
      <c r="F212" s="530"/>
    </row>
    <row r="213" spans="1:6">
      <c r="A213" s="257"/>
      <c r="B213" s="257" t="s">
        <v>1174</v>
      </c>
      <c r="C213" s="256"/>
      <c r="D213" s="258"/>
      <c r="E213" s="530"/>
      <c r="F213" s="530"/>
    </row>
    <row r="214" spans="1:6">
      <c r="A214" s="257"/>
      <c r="B214" s="257" t="s">
        <v>1175</v>
      </c>
      <c r="C214" s="256"/>
      <c r="D214" s="258"/>
      <c r="E214" s="530"/>
      <c r="F214" s="530"/>
    </row>
    <row r="215" spans="1:6">
      <c r="A215" s="274"/>
      <c r="B215" s="253"/>
      <c r="C215" s="254" t="s">
        <v>718</v>
      </c>
      <c r="D215" s="255">
        <v>1</v>
      </c>
      <c r="E215" s="531"/>
      <c r="F215" s="531">
        <f>D215*E215</f>
        <v>0</v>
      </c>
    </row>
    <row r="216" spans="1:6">
      <c r="E216" s="526"/>
      <c r="F216" s="526"/>
    </row>
    <row r="217" spans="1:6">
      <c r="A217" s="269"/>
      <c r="B217" s="137" t="s">
        <v>540</v>
      </c>
      <c r="C217" s="135"/>
      <c r="D217" s="141"/>
      <c r="E217" s="527"/>
      <c r="F217" s="527">
        <f>SUM(F141:F215)</f>
        <v>0</v>
      </c>
    </row>
    <row r="218" spans="1:6">
      <c r="E218" s="526"/>
      <c r="F218" s="526"/>
    </row>
    <row r="219" spans="1:6">
      <c r="A219" s="269" t="s">
        <v>826</v>
      </c>
      <c r="B219" s="136" t="s">
        <v>1166</v>
      </c>
      <c r="C219" s="135"/>
      <c r="D219" s="141"/>
      <c r="E219" s="526"/>
      <c r="F219" s="527"/>
    </row>
    <row r="220" spans="1:6">
      <c r="E220" s="526"/>
      <c r="F220" s="526"/>
    </row>
    <row r="221" spans="1:6" ht="62.25">
      <c r="A221" s="257" t="s">
        <v>831</v>
      </c>
      <c r="B221" s="259" t="s">
        <v>1229</v>
      </c>
      <c r="C221" s="256" t="s">
        <v>71</v>
      </c>
      <c r="D221" s="258">
        <v>48</v>
      </c>
      <c r="E221" s="530"/>
      <c r="F221" s="530">
        <f>D221*E221</f>
        <v>0</v>
      </c>
    </row>
    <row r="222" spans="1:6">
      <c r="A222" s="257" t="s">
        <v>827</v>
      </c>
      <c r="B222" s="259" t="s">
        <v>828</v>
      </c>
      <c r="C222" s="256" t="s">
        <v>704</v>
      </c>
      <c r="D222" s="258">
        <v>530</v>
      </c>
      <c r="E222" s="530"/>
      <c r="F222" s="530">
        <f t="shared" ref="F222:F223" si="1">D222*E222</f>
        <v>0</v>
      </c>
    </row>
    <row r="223" spans="1:6">
      <c r="A223" s="257" t="s">
        <v>813</v>
      </c>
      <c r="B223" s="259" t="s">
        <v>829</v>
      </c>
      <c r="C223" s="256" t="s">
        <v>704</v>
      </c>
      <c r="D223" s="258">
        <v>42</v>
      </c>
      <c r="E223" s="530"/>
      <c r="F223" s="530">
        <f t="shared" si="1"/>
        <v>0</v>
      </c>
    </row>
    <row r="224" spans="1:6">
      <c r="B224" s="138"/>
      <c r="C224" s="133"/>
      <c r="E224" s="526"/>
      <c r="F224" s="526"/>
    </row>
    <row r="225" spans="1:6">
      <c r="B225" s="137" t="s">
        <v>540</v>
      </c>
      <c r="C225" s="135"/>
      <c r="D225" s="141"/>
      <c r="E225" s="527"/>
      <c r="F225" s="527">
        <f>SUM(F221:F224)</f>
        <v>0</v>
      </c>
    </row>
    <row r="226" spans="1:6">
      <c r="A226" s="269"/>
      <c r="E226" s="526"/>
      <c r="F226" s="526"/>
    </row>
    <row r="227" spans="1:6">
      <c r="B227" s="136" t="s">
        <v>833</v>
      </c>
      <c r="C227" s="135"/>
      <c r="D227" s="141"/>
      <c r="E227" s="526"/>
      <c r="F227" s="527"/>
    </row>
    <row r="228" spans="1:6">
      <c r="A228" s="269" t="s">
        <v>832</v>
      </c>
      <c r="B228" s="136"/>
      <c r="C228" s="135"/>
      <c r="D228" s="141"/>
      <c r="E228" s="526"/>
      <c r="F228" s="527"/>
    </row>
    <row r="229" spans="1:6" ht="60">
      <c r="A229" s="262">
        <v>1</v>
      </c>
      <c r="B229" s="134" t="s">
        <v>1230</v>
      </c>
      <c r="C229" s="134" t="s">
        <v>71</v>
      </c>
      <c r="D229" s="142">
        <v>21</v>
      </c>
      <c r="E229" s="526"/>
      <c r="F229" s="526">
        <f t="shared" ref="F229:F248" si="2">D229*E229</f>
        <v>0</v>
      </c>
    </row>
    <row r="230" spans="1:6" ht="30">
      <c r="A230" s="262">
        <v>2</v>
      </c>
      <c r="B230" s="134" t="s">
        <v>834</v>
      </c>
      <c r="C230" s="134" t="s">
        <v>71</v>
      </c>
      <c r="D230" s="142">
        <v>3</v>
      </c>
      <c r="E230" s="526"/>
      <c r="F230" s="526">
        <f t="shared" si="2"/>
        <v>0</v>
      </c>
    </row>
    <row r="231" spans="1:6" ht="45">
      <c r="A231" s="262">
        <v>3</v>
      </c>
      <c r="B231" s="134" t="s">
        <v>835</v>
      </c>
      <c r="C231" s="133" t="s">
        <v>71</v>
      </c>
      <c r="D231" s="142">
        <v>1</v>
      </c>
      <c r="E231" s="526"/>
      <c r="F231" s="526">
        <f t="shared" si="2"/>
        <v>0</v>
      </c>
    </row>
    <row r="232" spans="1:6" ht="30">
      <c r="A232" s="262">
        <v>4</v>
      </c>
      <c r="B232" s="134" t="s">
        <v>836</v>
      </c>
      <c r="C232" s="133" t="s">
        <v>71</v>
      </c>
      <c r="D232" s="142">
        <v>43</v>
      </c>
      <c r="E232" s="526"/>
      <c r="F232" s="526">
        <f t="shared" si="2"/>
        <v>0</v>
      </c>
    </row>
    <row r="233" spans="1:6" ht="30">
      <c r="A233" s="262">
        <v>5</v>
      </c>
      <c r="B233" s="134" t="s">
        <v>837</v>
      </c>
      <c r="C233" s="133" t="s">
        <v>71</v>
      </c>
      <c r="D233" s="142">
        <v>3</v>
      </c>
      <c r="E233" s="526"/>
      <c r="F233" s="526">
        <f t="shared" si="2"/>
        <v>0</v>
      </c>
    </row>
    <row r="234" spans="1:6" ht="30">
      <c r="A234" s="262">
        <v>6</v>
      </c>
      <c r="B234" s="134" t="s">
        <v>838</v>
      </c>
      <c r="C234" s="133" t="s">
        <v>71</v>
      </c>
      <c r="D234" s="142">
        <v>6</v>
      </c>
      <c r="E234" s="526"/>
      <c r="F234" s="526">
        <f t="shared" si="2"/>
        <v>0</v>
      </c>
    </row>
    <row r="235" spans="1:6" ht="45">
      <c r="A235" s="262">
        <v>7</v>
      </c>
      <c r="B235" s="134" t="s">
        <v>839</v>
      </c>
      <c r="C235" s="133" t="s">
        <v>71</v>
      </c>
      <c r="D235" s="142">
        <v>1</v>
      </c>
      <c r="E235" s="526"/>
      <c r="F235" s="526">
        <f t="shared" si="2"/>
        <v>0</v>
      </c>
    </row>
    <row r="236" spans="1:6">
      <c r="A236" s="262">
        <v>8</v>
      </c>
      <c r="B236" s="134" t="s">
        <v>840</v>
      </c>
      <c r="C236" s="133" t="s">
        <v>71</v>
      </c>
      <c r="D236" s="142">
        <v>3</v>
      </c>
      <c r="E236" s="526"/>
      <c r="F236" s="526">
        <f t="shared" si="2"/>
        <v>0</v>
      </c>
    </row>
    <row r="237" spans="1:6" ht="45">
      <c r="A237" s="262">
        <v>9</v>
      </c>
      <c r="B237" s="134" t="s">
        <v>841</v>
      </c>
      <c r="C237" s="133" t="s">
        <v>71</v>
      </c>
      <c r="D237" s="142">
        <v>31</v>
      </c>
      <c r="E237" s="526"/>
      <c r="F237" s="526">
        <f t="shared" si="2"/>
        <v>0</v>
      </c>
    </row>
    <row r="238" spans="1:6">
      <c r="A238" s="262">
        <v>10</v>
      </c>
      <c r="B238" s="134" t="s">
        <v>842</v>
      </c>
      <c r="C238" s="133" t="s">
        <v>71</v>
      </c>
      <c r="D238" s="142">
        <v>6</v>
      </c>
      <c r="E238" s="526"/>
      <c r="F238" s="526">
        <f t="shared" si="2"/>
        <v>0</v>
      </c>
    </row>
    <row r="239" spans="1:6">
      <c r="A239" s="262">
        <v>11</v>
      </c>
      <c r="B239" s="134" t="s">
        <v>843</v>
      </c>
      <c r="C239" s="133" t="s">
        <v>71</v>
      </c>
      <c r="D239" s="142">
        <v>10</v>
      </c>
      <c r="E239" s="526"/>
      <c r="F239" s="526">
        <f t="shared" si="2"/>
        <v>0</v>
      </c>
    </row>
    <row r="240" spans="1:6">
      <c r="A240" s="262">
        <v>12</v>
      </c>
      <c r="B240" s="134" t="s">
        <v>844</v>
      </c>
      <c r="C240" s="133" t="s">
        <v>71</v>
      </c>
      <c r="D240" s="142">
        <v>2</v>
      </c>
      <c r="E240" s="526"/>
      <c r="F240" s="526">
        <f t="shared" si="2"/>
        <v>0</v>
      </c>
    </row>
    <row r="241" spans="1:6">
      <c r="A241" s="262">
        <v>13</v>
      </c>
      <c r="B241" s="134" t="s">
        <v>845</v>
      </c>
      <c r="C241" s="133" t="s">
        <v>71</v>
      </c>
      <c r="D241" s="142">
        <v>8</v>
      </c>
      <c r="E241" s="526"/>
      <c r="F241" s="526">
        <f t="shared" si="2"/>
        <v>0</v>
      </c>
    </row>
    <row r="242" spans="1:6">
      <c r="A242" s="262">
        <v>14</v>
      </c>
      <c r="B242" s="134" t="s">
        <v>846</v>
      </c>
      <c r="C242" s="133" t="s">
        <v>71</v>
      </c>
      <c r="D242" s="142">
        <v>6</v>
      </c>
      <c r="E242" s="526"/>
      <c r="F242" s="526">
        <f t="shared" si="2"/>
        <v>0</v>
      </c>
    </row>
    <row r="243" spans="1:6">
      <c r="A243" s="262">
        <v>15</v>
      </c>
      <c r="B243" s="134" t="s">
        <v>847</v>
      </c>
      <c r="C243" s="133" t="s">
        <v>71</v>
      </c>
      <c r="D243" s="142">
        <v>1</v>
      </c>
      <c r="E243" s="526"/>
      <c r="F243" s="526">
        <f t="shared" si="2"/>
        <v>0</v>
      </c>
    </row>
    <row r="244" spans="1:6">
      <c r="A244" s="262">
        <v>16</v>
      </c>
      <c r="B244" s="134" t="s">
        <v>848</v>
      </c>
      <c r="C244" s="133" t="s">
        <v>71</v>
      </c>
      <c r="D244" s="142">
        <v>2</v>
      </c>
      <c r="E244" s="526"/>
      <c r="F244" s="526">
        <f t="shared" si="2"/>
        <v>0</v>
      </c>
    </row>
    <row r="245" spans="1:6" ht="45">
      <c r="A245" s="262">
        <v>17</v>
      </c>
      <c r="B245" s="134" t="s">
        <v>849</v>
      </c>
      <c r="C245" s="133" t="s">
        <v>718</v>
      </c>
      <c r="D245" s="142">
        <v>2</v>
      </c>
      <c r="E245" s="526"/>
      <c r="F245" s="526">
        <f t="shared" si="2"/>
        <v>0</v>
      </c>
    </row>
    <row r="246" spans="1:6" ht="45">
      <c r="A246" s="262">
        <v>18</v>
      </c>
      <c r="B246" s="134" t="s">
        <v>850</v>
      </c>
      <c r="C246" s="133" t="s">
        <v>718</v>
      </c>
      <c r="D246" s="142">
        <v>4</v>
      </c>
      <c r="E246" s="526"/>
      <c r="F246" s="526">
        <f t="shared" si="2"/>
        <v>0</v>
      </c>
    </row>
    <row r="247" spans="1:6" ht="45">
      <c r="A247" s="262">
        <v>19</v>
      </c>
      <c r="B247" s="134" t="s">
        <v>851</v>
      </c>
      <c r="C247" s="133" t="s">
        <v>718</v>
      </c>
      <c r="D247" s="142">
        <v>2</v>
      </c>
      <c r="E247" s="526"/>
      <c r="F247" s="526">
        <f t="shared" si="2"/>
        <v>0</v>
      </c>
    </row>
    <row r="248" spans="1:6" ht="45">
      <c r="A248" s="262">
        <v>20</v>
      </c>
      <c r="B248" s="134" t="s">
        <v>852</v>
      </c>
      <c r="C248" s="133" t="s">
        <v>718</v>
      </c>
      <c r="D248" s="142">
        <v>1</v>
      </c>
      <c r="E248" s="526"/>
      <c r="F248" s="526">
        <f t="shared" si="2"/>
        <v>0</v>
      </c>
    </row>
    <row r="249" spans="1:6">
      <c r="A249" s="262" t="s">
        <v>853</v>
      </c>
      <c r="B249" s="133"/>
      <c r="C249" s="133"/>
      <c r="E249" s="526"/>
      <c r="F249" s="526"/>
    </row>
    <row r="250" spans="1:6">
      <c r="A250" s="269"/>
      <c r="B250" s="137" t="s">
        <v>540</v>
      </c>
      <c r="C250" s="135"/>
      <c r="D250" s="141"/>
      <c r="E250" s="527"/>
      <c r="F250" s="527">
        <f>SUM(F229:F249)</f>
        <v>0</v>
      </c>
    </row>
    <row r="251" spans="1:6">
      <c r="E251" s="526"/>
      <c r="F251" s="526"/>
    </row>
    <row r="252" spans="1:6">
      <c r="A252" s="269" t="s">
        <v>854</v>
      </c>
      <c r="B252" s="136" t="s">
        <v>855</v>
      </c>
      <c r="C252" s="135"/>
      <c r="D252" s="141"/>
      <c r="E252" s="526"/>
      <c r="F252" s="527"/>
    </row>
    <row r="253" spans="1:6" ht="30">
      <c r="A253" s="262">
        <v>1</v>
      </c>
      <c r="B253" s="134" t="s">
        <v>856</v>
      </c>
      <c r="C253" s="133" t="s">
        <v>71</v>
      </c>
      <c r="D253" s="142">
        <v>3</v>
      </c>
      <c r="E253" s="526"/>
      <c r="F253" s="526">
        <f t="shared" ref="F253:F272" si="3">D253*E253</f>
        <v>0</v>
      </c>
    </row>
    <row r="254" spans="1:6" ht="30">
      <c r="A254" s="262">
        <v>2</v>
      </c>
      <c r="B254" s="134" t="s">
        <v>857</v>
      </c>
      <c r="C254" s="133" t="s">
        <v>71</v>
      </c>
      <c r="D254" s="142">
        <v>2</v>
      </c>
      <c r="E254" s="526"/>
      <c r="F254" s="526">
        <f t="shared" si="3"/>
        <v>0</v>
      </c>
    </row>
    <row r="255" spans="1:6" ht="30">
      <c r="A255" s="262">
        <v>3</v>
      </c>
      <c r="B255" s="134" t="s">
        <v>858</v>
      </c>
      <c r="C255" s="133" t="s">
        <v>71</v>
      </c>
      <c r="D255" s="142">
        <v>2</v>
      </c>
      <c r="E255" s="526"/>
      <c r="F255" s="526">
        <f t="shared" si="3"/>
        <v>0</v>
      </c>
    </row>
    <row r="256" spans="1:6" ht="30">
      <c r="A256" s="262">
        <v>4</v>
      </c>
      <c r="B256" s="134" t="s">
        <v>859</v>
      </c>
      <c r="C256" s="133" t="s">
        <v>71</v>
      </c>
      <c r="D256" s="142">
        <v>3</v>
      </c>
      <c r="E256" s="526"/>
      <c r="F256" s="526">
        <f t="shared" si="3"/>
        <v>0</v>
      </c>
    </row>
    <row r="257" spans="1:6">
      <c r="A257" s="262">
        <v>5</v>
      </c>
      <c r="B257" s="134" t="s">
        <v>860</v>
      </c>
      <c r="C257" s="133" t="s">
        <v>71</v>
      </c>
      <c r="D257" s="142">
        <v>13</v>
      </c>
      <c r="E257" s="526"/>
      <c r="F257" s="526">
        <f t="shared" si="3"/>
        <v>0</v>
      </c>
    </row>
    <row r="258" spans="1:6">
      <c r="A258" s="262">
        <v>6</v>
      </c>
      <c r="B258" s="134" t="s">
        <v>861</v>
      </c>
      <c r="C258" s="133" t="s">
        <v>71</v>
      </c>
      <c r="D258" s="142">
        <v>32</v>
      </c>
      <c r="E258" s="526"/>
      <c r="F258" s="526">
        <f t="shared" si="3"/>
        <v>0</v>
      </c>
    </row>
    <row r="259" spans="1:6">
      <c r="A259" s="262">
        <v>7</v>
      </c>
      <c r="B259" s="134" t="s">
        <v>862</v>
      </c>
      <c r="C259" s="133" t="s">
        <v>71</v>
      </c>
      <c r="D259" s="142">
        <v>12</v>
      </c>
      <c r="E259" s="526"/>
      <c r="F259" s="526">
        <f t="shared" si="3"/>
        <v>0</v>
      </c>
    </row>
    <row r="260" spans="1:6" ht="30">
      <c r="A260" s="262">
        <v>8</v>
      </c>
      <c r="B260" s="134" t="s">
        <v>863</v>
      </c>
      <c r="C260" s="134" t="s">
        <v>71</v>
      </c>
      <c r="D260" s="142">
        <v>6</v>
      </c>
      <c r="E260" s="526"/>
      <c r="F260" s="526">
        <f t="shared" si="3"/>
        <v>0</v>
      </c>
    </row>
    <row r="261" spans="1:6">
      <c r="A261" s="262">
        <v>9</v>
      </c>
      <c r="B261" s="134" t="s">
        <v>864</v>
      </c>
      <c r="C261" s="133" t="s">
        <v>71</v>
      </c>
      <c r="D261" s="142">
        <v>3</v>
      </c>
      <c r="E261" s="526"/>
      <c r="F261" s="526">
        <f t="shared" si="3"/>
        <v>0</v>
      </c>
    </row>
    <row r="262" spans="1:6" ht="30">
      <c r="A262" s="262">
        <v>10</v>
      </c>
      <c r="B262" s="134" t="s">
        <v>865</v>
      </c>
      <c r="C262" s="133" t="s">
        <v>71</v>
      </c>
      <c r="D262" s="142">
        <v>1</v>
      </c>
      <c r="E262" s="526"/>
      <c r="F262" s="526">
        <f t="shared" si="3"/>
        <v>0</v>
      </c>
    </row>
    <row r="263" spans="1:6">
      <c r="A263" s="262">
        <v>11</v>
      </c>
      <c r="B263" s="134" t="s">
        <v>866</v>
      </c>
      <c r="C263" s="133" t="s">
        <v>71</v>
      </c>
      <c r="D263" s="142">
        <v>1</v>
      </c>
      <c r="E263" s="526"/>
      <c r="F263" s="526">
        <f t="shared" si="3"/>
        <v>0</v>
      </c>
    </row>
    <row r="264" spans="1:6">
      <c r="A264" s="262">
        <v>12</v>
      </c>
      <c r="B264" s="134" t="s">
        <v>867</v>
      </c>
      <c r="C264" s="133" t="s">
        <v>71</v>
      </c>
      <c r="D264" s="142">
        <v>3</v>
      </c>
      <c r="E264" s="526"/>
      <c r="F264" s="526">
        <f t="shared" si="3"/>
        <v>0</v>
      </c>
    </row>
    <row r="265" spans="1:6">
      <c r="A265" s="262">
        <v>13</v>
      </c>
      <c r="B265" s="134" t="s">
        <v>868</v>
      </c>
      <c r="C265" s="133" t="s">
        <v>71</v>
      </c>
      <c r="D265" s="142">
        <v>3</v>
      </c>
      <c r="E265" s="526"/>
      <c r="F265" s="526">
        <f t="shared" si="3"/>
        <v>0</v>
      </c>
    </row>
    <row r="266" spans="1:6">
      <c r="A266" s="262">
        <v>14</v>
      </c>
      <c r="B266" s="134" t="s">
        <v>869</v>
      </c>
      <c r="C266" s="133" t="s">
        <v>71</v>
      </c>
      <c r="D266" s="142">
        <v>1</v>
      </c>
      <c r="E266" s="526"/>
      <c r="F266" s="526">
        <f t="shared" si="3"/>
        <v>0</v>
      </c>
    </row>
    <row r="267" spans="1:6" ht="30">
      <c r="A267" s="262">
        <v>15</v>
      </c>
      <c r="B267" s="134" t="s">
        <v>870</v>
      </c>
      <c r="C267" s="133" t="s">
        <v>71</v>
      </c>
      <c r="D267" s="142">
        <v>1</v>
      </c>
      <c r="E267" s="526"/>
      <c r="F267" s="526">
        <f t="shared" si="3"/>
        <v>0</v>
      </c>
    </row>
    <row r="268" spans="1:6" ht="30">
      <c r="A268" s="262">
        <v>16</v>
      </c>
      <c r="B268" s="134" t="s">
        <v>871</v>
      </c>
      <c r="C268" s="133" t="s">
        <v>71</v>
      </c>
      <c r="D268" s="142">
        <v>1</v>
      </c>
      <c r="E268" s="526"/>
      <c r="F268" s="526">
        <f t="shared" si="3"/>
        <v>0</v>
      </c>
    </row>
    <row r="269" spans="1:6" ht="30">
      <c r="A269" s="262">
        <v>17</v>
      </c>
      <c r="B269" s="134" t="s">
        <v>872</v>
      </c>
      <c r="C269" s="133" t="s">
        <v>71</v>
      </c>
      <c r="D269" s="142">
        <v>2</v>
      </c>
      <c r="E269" s="526"/>
      <c r="F269" s="526">
        <f t="shared" si="3"/>
        <v>0</v>
      </c>
    </row>
    <row r="270" spans="1:6" ht="30">
      <c r="A270" s="262">
        <v>18</v>
      </c>
      <c r="B270" s="134" t="s">
        <v>873</v>
      </c>
      <c r="C270" s="133" t="s">
        <v>71</v>
      </c>
      <c r="D270" s="142">
        <v>1</v>
      </c>
      <c r="E270" s="526"/>
      <c r="F270" s="526">
        <f t="shared" si="3"/>
        <v>0</v>
      </c>
    </row>
    <row r="271" spans="1:6" ht="30">
      <c r="A271" s="262">
        <v>19</v>
      </c>
      <c r="B271" s="134" t="s">
        <v>874</v>
      </c>
      <c r="C271" s="133" t="s">
        <v>71</v>
      </c>
      <c r="D271" s="142">
        <v>8</v>
      </c>
      <c r="E271" s="526"/>
      <c r="F271" s="526">
        <f t="shared" si="3"/>
        <v>0</v>
      </c>
    </row>
    <row r="272" spans="1:6" ht="30">
      <c r="A272" s="262">
        <v>20</v>
      </c>
      <c r="B272" s="134" t="s">
        <v>875</v>
      </c>
      <c r="C272" s="133" t="s">
        <v>71</v>
      </c>
      <c r="D272" s="142">
        <v>8</v>
      </c>
      <c r="E272" s="526"/>
      <c r="F272" s="526">
        <f t="shared" si="3"/>
        <v>0</v>
      </c>
    </row>
    <row r="273" spans="1:6">
      <c r="E273" s="526"/>
      <c r="F273" s="526"/>
    </row>
    <row r="274" spans="1:6">
      <c r="A274" s="269"/>
      <c r="B274" s="137" t="s">
        <v>830</v>
      </c>
      <c r="C274" s="135"/>
      <c r="D274" s="141"/>
      <c r="E274" s="527"/>
      <c r="F274" s="527">
        <f>SUM(F253:F273)</f>
        <v>0</v>
      </c>
    </row>
    <row r="275" spans="1:6">
      <c r="E275" s="526"/>
      <c r="F275" s="526"/>
    </row>
    <row r="276" spans="1:6">
      <c r="A276" s="269" t="s">
        <v>876</v>
      </c>
      <c r="B276" s="136" t="s">
        <v>877</v>
      </c>
      <c r="C276" s="135"/>
      <c r="D276" s="141"/>
      <c r="E276" s="526"/>
      <c r="F276" s="527"/>
    </row>
    <row r="277" spans="1:6">
      <c r="A277" s="262">
        <v>1</v>
      </c>
      <c r="B277" s="134" t="s">
        <v>878</v>
      </c>
      <c r="C277" s="133" t="s">
        <v>704</v>
      </c>
      <c r="D277" s="142">
        <v>64</v>
      </c>
      <c r="E277" s="526"/>
      <c r="F277" s="526">
        <f t="shared" ref="F277:F295" si="4">D277*E277</f>
        <v>0</v>
      </c>
    </row>
    <row r="278" spans="1:6">
      <c r="A278" s="262">
        <v>2</v>
      </c>
      <c r="B278" s="134" t="s">
        <v>879</v>
      </c>
      <c r="C278" s="133" t="s">
        <v>71</v>
      </c>
      <c r="D278" s="142">
        <v>130</v>
      </c>
      <c r="E278" s="526"/>
      <c r="F278" s="526">
        <f t="shared" si="4"/>
        <v>0</v>
      </c>
    </row>
    <row r="279" spans="1:6">
      <c r="A279" s="262">
        <v>3</v>
      </c>
      <c r="B279" s="134" t="s">
        <v>880</v>
      </c>
      <c r="C279" s="133" t="s">
        <v>704</v>
      </c>
      <c r="D279" s="142">
        <v>240</v>
      </c>
      <c r="E279" s="526"/>
      <c r="F279" s="526">
        <f t="shared" si="4"/>
        <v>0</v>
      </c>
    </row>
    <row r="280" spans="1:6">
      <c r="A280" s="262">
        <v>4</v>
      </c>
      <c r="B280" s="134" t="s">
        <v>881</v>
      </c>
      <c r="C280" s="133" t="s">
        <v>71</v>
      </c>
      <c r="D280" s="142">
        <v>500</v>
      </c>
      <c r="E280" s="526"/>
      <c r="F280" s="526">
        <f t="shared" si="4"/>
        <v>0</v>
      </c>
    </row>
    <row r="281" spans="1:6">
      <c r="A281" s="262">
        <v>5</v>
      </c>
      <c r="B281" s="134" t="s">
        <v>882</v>
      </c>
      <c r="C281" s="133" t="s">
        <v>704</v>
      </c>
      <c r="D281" s="142">
        <v>280</v>
      </c>
      <c r="E281" s="532"/>
      <c r="F281" s="526">
        <f t="shared" si="4"/>
        <v>0</v>
      </c>
    </row>
    <row r="282" spans="1:6" ht="30">
      <c r="A282" s="262">
        <v>6</v>
      </c>
      <c r="B282" s="134" t="s">
        <v>883</v>
      </c>
      <c r="C282" s="134" t="s">
        <v>704</v>
      </c>
      <c r="D282" s="142">
        <v>380</v>
      </c>
      <c r="E282" s="526"/>
      <c r="F282" s="526">
        <f t="shared" si="4"/>
        <v>0</v>
      </c>
    </row>
    <row r="283" spans="1:6" ht="30">
      <c r="A283" s="262">
        <v>7</v>
      </c>
      <c r="B283" s="134" t="s">
        <v>884</v>
      </c>
      <c r="C283" s="133" t="s">
        <v>704</v>
      </c>
      <c r="D283" s="142">
        <v>56</v>
      </c>
      <c r="E283" s="526"/>
      <c r="F283" s="526">
        <f t="shared" si="4"/>
        <v>0</v>
      </c>
    </row>
    <row r="284" spans="1:6" ht="30">
      <c r="A284" s="262">
        <v>8</v>
      </c>
      <c r="B284" s="134" t="s">
        <v>885</v>
      </c>
      <c r="C284" s="133" t="s">
        <v>71</v>
      </c>
      <c r="D284" s="142">
        <v>5</v>
      </c>
      <c r="E284" s="526"/>
      <c r="F284" s="526">
        <f t="shared" si="4"/>
        <v>0</v>
      </c>
    </row>
    <row r="285" spans="1:6">
      <c r="A285" s="262">
        <v>9</v>
      </c>
      <c r="B285" s="134" t="s">
        <v>886</v>
      </c>
      <c r="C285" s="133" t="s">
        <v>71</v>
      </c>
      <c r="D285" s="142">
        <v>4</v>
      </c>
      <c r="E285" s="526"/>
      <c r="F285" s="526">
        <f t="shared" si="4"/>
        <v>0</v>
      </c>
    </row>
    <row r="286" spans="1:6">
      <c r="A286" s="262">
        <v>10</v>
      </c>
      <c r="B286" s="134" t="s">
        <v>887</v>
      </c>
      <c r="C286" s="133" t="s">
        <v>71</v>
      </c>
      <c r="D286" s="142">
        <v>6</v>
      </c>
      <c r="E286" s="526"/>
      <c r="F286" s="526">
        <f t="shared" si="4"/>
        <v>0</v>
      </c>
    </row>
    <row r="287" spans="1:6" ht="30">
      <c r="A287" s="262">
        <v>11</v>
      </c>
      <c r="B287" s="134" t="s">
        <v>888</v>
      </c>
      <c r="C287" s="134" t="s">
        <v>71</v>
      </c>
      <c r="D287" s="142">
        <v>6</v>
      </c>
      <c r="E287" s="526"/>
      <c r="F287" s="526">
        <f t="shared" si="4"/>
        <v>0</v>
      </c>
    </row>
    <row r="288" spans="1:6">
      <c r="A288" s="262">
        <v>12</v>
      </c>
      <c r="B288" s="134" t="s">
        <v>889</v>
      </c>
      <c r="C288" s="133" t="s">
        <v>704</v>
      </c>
      <c r="D288" s="142">
        <v>16</v>
      </c>
      <c r="E288" s="526"/>
      <c r="F288" s="526">
        <f t="shared" si="4"/>
        <v>0</v>
      </c>
    </row>
    <row r="289" spans="1:6">
      <c r="A289" s="262">
        <v>13</v>
      </c>
      <c r="B289" s="134" t="s">
        <v>890</v>
      </c>
      <c r="C289" s="133" t="s">
        <v>704</v>
      </c>
      <c r="D289" s="142">
        <v>800</v>
      </c>
      <c r="E289" s="526"/>
      <c r="F289" s="526">
        <f t="shared" si="4"/>
        <v>0</v>
      </c>
    </row>
    <row r="290" spans="1:6">
      <c r="A290" s="262">
        <v>14</v>
      </c>
      <c r="B290" s="134" t="s">
        <v>891</v>
      </c>
      <c r="C290" s="133" t="s">
        <v>71</v>
      </c>
      <c r="D290" s="142">
        <v>74</v>
      </c>
      <c r="E290" s="526"/>
      <c r="F290" s="526">
        <f t="shared" si="4"/>
        <v>0</v>
      </c>
    </row>
    <row r="291" spans="1:6">
      <c r="A291" s="262">
        <v>15</v>
      </c>
      <c r="B291" s="134" t="s">
        <v>892</v>
      </c>
      <c r="C291" s="133" t="s">
        <v>71</v>
      </c>
      <c r="D291" s="142">
        <v>4</v>
      </c>
      <c r="E291" s="526"/>
      <c r="F291" s="526">
        <f t="shared" si="4"/>
        <v>0</v>
      </c>
    </row>
    <row r="292" spans="1:6">
      <c r="A292" s="262">
        <v>16</v>
      </c>
      <c r="B292" s="134" t="s">
        <v>893</v>
      </c>
      <c r="C292" s="133" t="s">
        <v>71</v>
      </c>
      <c r="D292" s="142">
        <v>3</v>
      </c>
      <c r="E292" s="526"/>
      <c r="F292" s="526">
        <f t="shared" si="4"/>
        <v>0</v>
      </c>
    </row>
    <row r="293" spans="1:6">
      <c r="A293" s="262">
        <v>17</v>
      </c>
      <c r="B293" s="134" t="s">
        <v>894</v>
      </c>
      <c r="C293" s="133" t="s">
        <v>71</v>
      </c>
      <c r="D293" s="142">
        <v>1</v>
      </c>
      <c r="E293" s="532"/>
      <c r="F293" s="526">
        <f t="shared" si="4"/>
        <v>0</v>
      </c>
    </row>
    <row r="294" spans="1:6">
      <c r="A294" s="262">
        <v>18</v>
      </c>
      <c r="B294" s="134" t="s">
        <v>895</v>
      </c>
      <c r="C294" s="133" t="s">
        <v>71</v>
      </c>
      <c r="D294" s="142">
        <v>1</v>
      </c>
      <c r="E294" s="532"/>
      <c r="F294" s="526">
        <f t="shared" si="4"/>
        <v>0</v>
      </c>
    </row>
    <row r="295" spans="1:6">
      <c r="A295" s="262">
        <v>19</v>
      </c>
      <c r="B295" s="134" t="s">
        <v>896</v>
      </c>
      <c r="C295" s="133" t="s">
        <v>71</v>
      </c>
      <c r="D295" s="142">
        <v>1</v>
      </c>
      <c r="E295" s="532"/>
      <c r="F295" s="526">
        <f t="shared" si="4"/>
        <v>0</v>
      </c>
    </row>
    <row r="296" spans="1:6">
      <c r="E296" s="526"/>
      <c r="F296" s="526"/>
    </row>
    <row r="297" spans="1:6">
      <c r="A297" s="269"/>
      <c r="B297" s="137" t="s">
        <v>540</v>
      </c>
      <c r="C297" s="135"/>
      <c r="D297" s="141"/>
      <c r="E297" s="527"/>
      <c r="F297" s="527">
        <f>SUM(F277:F296)</f>
        <v>0</v>
      </c>
    </row>
    <row r="299" spans="1:6">
      <c r="A299" s="269" t="s">
        <v>897</v>
      </c>
      <c r="B299" s="136" t="s">
        <v>898</v>
      </c>
      <c r="C299" s="135"/>
      <c r="D299" s="141"/>
      <c r="F299" s="141"/>
    </row>
    <row r="300" spans="1:6">
      <c r="A300" s="269"/>
    </row>
    <row r="301" spans="1:6">
      <c r="A301" s="262">
        <v>1</v>
      </c>
      <c r="B301" s="134" t="s">
        <v>899</v>
      </c>
      <c r="C301" s="133" t="s">
        <v>704</v>
      </c>
      <c r="D301" s="142">
        <v>3</v>
      </c>
      <c r="E301" s="526"/>
      <c r="F301" s="526">
        <f t="shared" ref="F301:F317" si="5">D301*E301</f>
        <v>0</v>
      </c>
    </row>
    <row r="302" spans="1:6">
      <c r="A302" s="262">
        <v>2</v>
      </c>
      <c r="B302" s="134" t="s">
        <v>900</v>
      </c>
      <c r="C302" s="133" t="s">
        <v>704</v>
      </c>
      <c r="D302" s="142">
        <v>160</v>
      </c>
      <c r="E302" s="526"/>
      <c r="F302" s="526">
        <f t="shared" si="5"/>
        <v>0</v>
      </c>
    </row>
    <row r="303" spans="1:6">
      <c r="A303" s="262">
        <v>3</v>
      </c>
      <c r="B303" s="134" t="s">
        <v>901</v>
      </c>
      <c r="C303" s="133" t="s">
        <v>704</v>
      </c>
      <c r="D303" s="142">
        <v>30</v>
      </c>
      <c r="E303" s="526"/>
      <c r="F303" s="526">
        <f t="shared" si="5"/>
        <v>0</v>
      </c>
    </row>
    <row r="304" spans="1:6">
      <c r="A304" s="262">
        <v>4</v>
      </c>
      <c r="B304" s="134" t="s">
        <v>902</v>
      </c>
      <c r="C304" s="133" t="s">
        <v>704</v>
      </c>
      <c r="D304" s="142">
        <v>30</v>
      </c>
      <c r="E304" s="526"/>
      <c r="F304" s="526">
        <f t="shared" si="5"/>
        <v>0</v>
      </c>
    </row>
    <row r="305" spans="1:6">
      <c r="A305" s="262">
        <v>5</v>
      </c>
      <c r="B305" s="134" t="s">
        <v>903</v>
      </c>
      <c r="C305" s="133" t="s">
        <v>704</v>
      </c>
      <c r="D305" s="142">
        <v>25</v>
      </c>
      <c r="E305" s="526"/>
      <c r="F305" s="526">
        <f t="shared" si="5"/>
        <v>0</v>
      </c>
    </row>
    <row r="306" spans="1:6">
      <c r="A306" s="262">
        <v>6</v>
      </c>
      <c r="B306" s="134" t="s">
        <v>904</v>
      </c>
      <c r="C306" s="133" t="s">
        <v>704</v>
      </c>
      <c r="D306" s="142">
        <v>160</v>
      </c>
      <c r="E306" s="526"/>
      <c r="F306" s="526">
        <f t="shared" si="5"/>
        <v>0</v>
      </c>
    </row>
    <row r="307" spans="1:6">
      <c r="A307" s="262">
        <v>7</v>
      </c>
      <c r="B307" s="134" t="s">
        <v>905</v>
      </c>
      <c r="C307" s="133" t="s">
        <v>704</v>
      </c>
      <c r="D307" s="142">
        <v>25</v>
      </c>
      <c r="E307" s="526"/>
      <c r="F307" s="526">
        <f t="shared" si="5"/>
        <v>0</v>
      </c>
    </row>
    <row r="308" spans="1:6">
      <c r="A308" s="262">
        <v>8</v>
      </c>
      <c r="B308" s="134" t="s">
        <v>906</v>
      </c>
      <c r="C308" s="133" t="s">
        <v>704</v>
      </c>
      <c r="D308" s="142">
        <v>240</v>
      </c>
      <c r="E308" s="526"/>
      <c r="F308" s="526">
        <f t="shared" si="5"/>
        <v>0</v>
      </c>
    </row>
    <row r="309" spans="1:6">
      <c r="A309" s="262">
        <v>9</v>
      </c>
      <c r="B309" s="134" t="s">
        <v>828</v>
      </c>
      <c r="C309" s="133" t="s">
        <v>704</v>
      </c>
      <c r="D309" s="142">
        <v>790</v>
      </c>
      <c r="E309" s="526"/>
      <c r="F309" s="526">
        <f t="shared" si="5"/>
        <v>0</v>
      </c>
    </row>
    <row r="310" spans="1:6">
      <c r="A310" s="262">
        <v>10</v>
      </c>
      <c r="B310" s="134" t="s">
        <v>907</v>
      </c>
      <c r="C310" s="133" t="s">
        <v>704</v>
      </c>
      <c r="D310" s="142">
        <v>60</v>
      </c>
      <c r="E310" s="526"/>
      <c r="F310" s="526">
        <f t="shared" si="5"/>
        <v>0</v>
      </c>
    </row>
    <row r="311" spans="1:6">
      <c r="A311" s="262">
        <v>11</v>
      </c>
      <c r="B311" s="134" t="s">
        <v>908</v>
      </c>
      <c r="C311" s="133" t="s">
        <v>704</v>
      </c>
      <c r="D311" s="142">
        <v>1350</v>
      </c>
      <c r="E311" s="526"/>
      <c r="F311" s="526">
        <f t="shared" si="5"/>
        <v>0</v>
      </c>
    </row>
    <row r="312" spans="1:6">
      <c r="A312" s="262">
        <v>12</v>
      </c>
      <c r="B312" s="134" t="s">
        <v>909</v>
      </c>
      <c r="C312" s="133" t="s">
        <v>704</v>
      </c>
      <c r="D312" s="142">
        <v>70</v>
      </c>
      <c r="E312" s="526"/>
      <c r="F312" s="526">
        <f t="shared" si="5"/>
        <v>0</v>
      </c>
    </row>
    <row r="313" spans="1:6">
      <c r="A313" s="262">
        <v>13</v>
      </c>
      <c r="B313" s="134" t="s">
        <v>910</v>
      </c>
      <c r="C313" s="133" t="s">
        <v>704</v>
      </c>
      <c r="D313" s="142">
        <v>130</v>
      </c>
      <c r="E313" s="526"/>
      <c r="F313" s="526">
        <f t="shared" si="5"/>
        <v>0</v>
      </c>
    </row>
    <row r="314" spans="1:6">
      <c r="A314" s="262">
        <v>14</v>
      </c>
      <c r="B314" s="134" t="s">
        <v>911</v>
      </c>
      <c r="C314" s="133" t="s">
        <v>704</v>
      </c>
      <c r="D314" s="142">
        <v>80</v>
      </c>
      <c r="E314" s="526"/>
      <c r="F314" s="526">
        <f t="shared" si="5"/>
        <v>0</v>
      </c>
    </row>
    <row r="315" spans="1:6">
      <c r="A315" s="262">
        <v>15</v>
      </c>
      <c r="B315" s="134" t="s">
        <v>912</v>
      </c>
      <c r="C315" s="133" t="s">
        <v>704</v>
      </c>
      <c r="D315" s="142">
        <v>70</v>
      </c>
      <c r="E315" s="526"/>
      <c r="F315" s="526">
        <f t="shared" si="5"/>
        <v>0</v>
      </c>
    </row>
    <row r="316" spans="1:6">
      <c r="A316" s="262">
        <v>16</v>
      </c>
      <c r="B316" s="134" t="s">
        <v>913</v>
      </c>
      <c r="C316" s="133" t="s">
        <v>704</v>
      </c>
      <c r="D316" s="142">
        <v>20</v>
      </c>
      <c r="E316" s="526"/>
      <c r="F316" s="526">
        <f t="shared" si="5"/>
        <v>0</v>
      </c>
    </row>
    <row r="317" spans="1:6">
      <c r="A317" s="262">
        <v>17</v>
      </c>
      <c r="B317" s="134" t="s">
        <v>914</v>
      </c>
      <c r="C317" s="133" t="s">
        <v>704</v>
      </c>
      <c r="D317" s="142">
        <v>30</v>
      </c>
      <c r="E317" s="526"/>
      <c r="F317" s="526">
        <f t="shared" si="5"/>
        <v>0</v>
      </c>
    </row>
    <row r="318" spans="1:6">
      <c r="E318" s="526"/>
      <c r="F318" s="526"/>
    </row>
    <row r="319" spans="1:6">
      <c r="A319" s="269"/>
      <c r="B319" s="137" t="s">
        <v>540</v>
      </c>
      <c r="C319" s="135"/>
      <c r="D319" s="141"/>
      <c r="E319" s="527"/>
      <c r="F319" s="527">
        <f>SUM(F301:F318)</f>
        <v>0</v>
      </c>
    </row>
    <row r="320" spans="1:6">
      <c r="E320" s="526"/>
      <c r="F320" s="526"/>
    </row>
    <row r="321" spans="1:6">
      <c r="A321" s="269" t="s">
        <v>915</v>
      </c>
      <c r="B321" s="136" t="s">
        <v>916</v>
      </c>
      <c r="C321" s="135"/>
      <c r="D321" s="141"/>
      <c r="E321" s="526"/>
      <c r="F321" s="527"/>
    </row>
    <row r="322" spans="1:6" ht="30">
      <c r="A322" s="262">
        <v>1</v>
      </c>
      <c r="B322" s="134" t="s">
        <v>917</v>
      </c>
      <c r="C322" s="133"/>
      <c r="E322" s="526"/>
      <c r="F322" s="526"/>
    </row>
    <row r="323" spans="1:6">
      <c r="A323" s="262" t="s">
        <v>918</v>
      </c>
      <c r="B323" s="133"/>
      <c r="C323" s="133"/>
      <c r="E323" s="526"/>
      <c r="F323" s="526"/>
    </row>
    <row r="324" spans="1:6">
      <c r="B324" s="134" t="s">
        <v>919</v>
      </c>
      <c r="C324" s="133" t="s">
        <v>71</v>
      </c>
      <c r="D324" s="142">
        <v>2</v>
      </c>
      <c r="E324" s="526"/>
      <c r="F324" s="526"/>
    </row>
    <row r="325" spans="1:6">
      <c r="B325" s="134" t="s">
        <v>920</v>
      </c>
      <c r="C325" s="133" t="s">
        <v>71</v>
      </c>
      <c r="D325" s="142">
        <v>1</v>
      </c>
      <c r="E325" s="526"/>
      <c r="F325" s="526"/>
    </row>
    <row r="326" spans="1:6">
      <c r="B326" s="134" t="s">
        <v>921</v>
      </c>
      <c r="C326" s="133" t="s">
        <v>71</v>
      </c>
      <c r="D326" s="142">
        <v>1</v>
      </c>
      <c r="E326" s="526"/>
      <c r="F326" s="526"/>
    </row>
    <row r="327" spans="1:6">
      <c r="B327" s="134" t="s">
        <v>922</v>
      </c>
      <c r="C327" s="133" t="s">
        <v>71</v>
      </c>
      <c r="D327" s="142">
        <v>2</v>
      </c>
      <c r="E327" s="526"/>
      <c r="F327" s="526"/>
    </row>
    <row r="328" spans="1:6">
      <c r="B328" s="134" t="s">
        <v>923</v>
      </c>
      <c r="C328" s="133" t="s">
        <v>71</v>
      </c>
      <c r="D328" s="142">
        <v>1</v>
      </c>
      <c r="E328" s="526"/>
      <c r="F328" s="526"/>
    </row>
    <row r="329" spans="1:6" ht="30">
      <c r="B329" s="134" t="s">
        <v>924</v>
      </c>
      <c r="C329" s="134" t="s">
        <v>71</v>
      </c>
      <c r="D329" s="142">
        <v>50</v>
      </c>
      <c r="E329" s="526"/>
      <c r="F329" s="526"/>
    </row>
    <row r="330" spans="1:6">
      <c r="B330" s="134" t="s">
        <v>925</v>
      </c>
      <c r="C330" s="133" t="s">
        <v>71</v>
      </c>
      <c r="D330" s="142">
        <v>1</v>
      </c>
      <c r="E330" s="526"/>
      <c r="F330" s="526"/>
    </row>
    <row r="331" spans="1:6">
      <c r="E331" s="526"/>
      <c r="F331" s="526"/>
    </row>
    <row r="332" spans="1:6">
      <c r="B332" s="136"/>
      <c r="C332" s="135" t="s">
        <v>718</v>
      </c>
      <c r="D332" s="144">
        <v>1</v>
      </c>
      <c r="E332" s="527"/>
      <c r="F332" s="529">
        <f>D332*E332</f>
        <v>0</v>
      </c>
    </row>
    <row r="333" spans="1:6">
      <c r="E333" s="526"/>
      <c r="F333" s="526"/>
    </row>
    <row r="334" spans="1:6" ht="30">
      <c r="A334" s="262">
        <v>2</v>
      </c>
      <c r="B334" s="134" t="s">
        <v>926</v>
      </c>
      <c r="C334" s="133" t="s">
        <v>71</v>
      </c>
      <c r="D334" s="142">
        <v>18</v>
      </c>
      <c r="E334" s="526"/>
      <c r="F334" s="526">
        <f t="shared" ref="F334:F347" si="6">D334*E334</f>
        <v>0</v>
      </c>
    </row>
    <row r="335" spans="1:6" ht="17.25" customHeight="1">
      <c r="A335" s="262">
        <v>3</v>
      </c>
      <c r="B335" s="134" t="s">
        <v>927</v>
      </c>
      <c r="C335" s="133" t="s">
        <v>71</v>
      </c>
      <c r="D335" s="142">
        <v>6</v>
      </c>
      <c r="E335" s="526"/>
      <c r="F335" s="526">
        <f t="shared" si="6"/>
        <v>0</v>
      </c>
    </row>
    <row r="336" spans="1:6">
      <c r="A336" s="262">
        <v>4</v>
      </c>
      <c r="B336" s="134" t="s">
        <v>928</v>
      </c>
      <c r="C336" s="133" t="s">
        <v>71</v>
      </c>
      <c r="D336" s="142">
        <v>1</v>
      </c>
      <c r="E336" s="526"/>
      <c r="F336" s="526">
        <f t="shared" si="6"/>
        <v>0</v>
      </c>
    </row>
    <row r="337" spans="1:6">
      <c r="A337" s="262">
        <v>5</v>
      </c>
      <c r="B337" s="134" t="s">
        <v>929</v>
      </c>
      <c r="C337" s="133" t="s">
        <v>71</v>
      </c>
      <c r="D337" s="142">
        <v>1</v>
      </c>
      <c r="E337" s="526"/>
      <c r="F337" s="526">
        <f t="shared" si="6"/>
        <v>0</v>
      </c>
    </row>
    <row r="338" spans="1:6">
      <c r="A338" s="262">
        <v>6</v>
      </c>
      <c r="B338" s="134" t="s">
        <v>930</v>
      </c>
      <c r="C338" s="133" t="s">
        <v>71</v>
      </c>
      <c r="D338" s="142">
        <v>1</v>
      </c>
      <c r="E338" s="526"/>
      <c r="F338" s="526">
        <f t="shared" si="6"/>
        <v>0</v>
      </c>
    </row>
    <row r="339" spans="1:6">
      <c r="A339" s="262">
        <v>7</v>
      </c>
      <c r="B339" s="134" t="s">
        <v>931</v>
      </c>
      <c r="C339" s="133" t="s">
        <v>71</v>
      </c>
      <c r="D339" s="142">
        <v>53</v>
      </c>
      <c r="E339" s="526"/>
      <c r="F339" s="526">
        <f t="shared" si="6"/>
        <v>0</v>
      </c>
    </row>
    <row r="340" spans="1:6">
      <c r="A340" s="262">
        <v>8</v>
      </c>
      <c r="B340" s="134" t="s">
        <v>932</v>
      </c>
      <c r="C340" s="133" t="s">
        <v>704</v>
      </c>
      <c r="D340" s="142">
        <v>950</v>
      </c>
      <c r="E340" s="526"/>
      <c r="F340" s="526">
        <f t="shared" si="6"/>
        <v>0</v>
      </c>
    </row>
    <row r="341" spans="1:6">
      <c r="A341" s="262">
        <v>9</v>
      </c>
      <c r="B341" s="134" t="s">
        <v>933</v>
      </c>
      <c r="C341" s="133" t="s">
        <v>704</v>
      </c>
      <c r="D341" s="142">
        <v>45</v>
      </c>
      <c r="E341" s="526"/>
      <c r="F341" s="526">
        <f t="shared" si="6"/>
        <v>0</v>
      </c>
    </row>
    <row r="342" spans="1:6">
      <c r="A342" s="262">
        <v>10</v>
      </c>
      <c r="B342" s="134" t="s">
        <v>934</v>
      </c>
      <c r="C342" s="133" t="s">
        <v>704</v>
      </c>
      <c r="D342" s="142">
        <v>2</v>
      </c>
      <c r="E342" s="526"/>
      <c r="F342" s="526">
        <f t="shared" si="6"/>
        <v>0</v>
      </c>
    </row>
    <row r="343" spans="1:6">
      <c r="A343" s="262">
        <v>11</v>
      </c>
      <c r="B343" s="134" t="s">
        <v>935</v>
      </c>
      <c r="C343" s="133" t="s">
        <v>704</v>
      </c>
      <c r="D343" s="142">
        <v>50</v>
      </c>
      <c r="E343" s="526"/>
      <c r="F343" s="526">
        <f t="shared" si="6"/>
        <v>0</v>
      </c>
    </row>
    <row r="344" spans="1:6">
      <c r="A344" s="262">
        <v>12</v>
      </c>
      <c r="B344" s="134" t="s">
        <v>936</v>
      </c>
      <c r="C344" s="133" t="s">
        <v>704</v>
      </c>
      <c r="D344" s="142">
        <v>30</v>
      </c>
      <c r="E344" s="526"/>
      <c r="F344" s="526">
        <f t="shared" si="6"/>
        <v>0</v>
      </c>
    </row>
    <row r="345" spans="1:6">
      <c r="A345" s="262">
        <v>13</v>
      </c>
      <c r="B345" s="134" t="s">
        <v>937</v>
      </c>
      <c r="C345" s="133" t="s">
        <v>704</v>
      </c>
      <c r="D345" s="142">
        <v>10</v>
      </c>
      <c r="E345" s="526"/>
      <c r="F345" s="526">
        <f t="shared" si="6"/>
        <v>0</v>
      </c>
    </row>
    <row r="346" spans="1:6" ht="45">
      <c r="A346" s="262">
        <v>14</v>
      </c>
      <c r="B346" s="134" t="s">
        <v>1238</v>
      </c>
      <c r="C346" s="133" t="s">
        <v>718</v>
      </c>
      <c r="D346" s="142">
        <v>1</v>
      </c>
      <c r="E346" s="526"/>
      <c r="F346" s="526">
        <f t="shared" si="6"/>
        <v>0</v>
      </c>
    </row>
    <row r="347" spans="1:6">
      <c r="A347" s="262">
        <v>15</v>
      </c>
      <c r="B347" s="134" t="s">
        <v>938</v>
      </c>
      <c r="C347" s="133" t="s">
        <v>654</v>
      </c>
      <c r="D347" s="142">
        <v>1</v>
      </c>
      <c r="E347" s="526"/>
      <c r="F347" s="526">
        <f t="shared" si="6"/>
        <v>0</v>
      </c>
    </row>
    <row r="348" spans="1:6">
      <c r="E348" s="526"/>
      <c r="F348" s="526"/>
    </row>
    <row r="349" spans="1:6">
      <c r="A349" s="269"/>
      <c r="B349" s="137" t="s">
        <v>540</v>
      </c>
      <c r="C349" s="135"/>
      <c r="D349" s="141"/>
      <c r="E349" s="527"/>
      <c r="F349" s="527">
        <f>SUM(F334:F348,F332)</f>
        <v>0</v>
      </c>
    </row>
    <row r="350" spans="1:6">
      <c r="E350" s="526"/>
      <c r="F350" s="526"/>
    </row>
    <row r="351" spans="1:6">
      <c r="A351" s="269" t="s">
        <v>939</v>
      </c>
      <c r="B351" s="136" t="s">
        <v>940</v>
      </c>
      <c r="C351" s="135"/>
      <c r="D351" s="141"/>
      <c r="E351" s="526"/>
      <c r="F351" s="527"/>
    </row>
    <row r="352" spans="1:6" ht="60">
      <c r="A352" s="262">
        <v>1</v>
      </c>
      <c r="B352" s="134" t="s">
        <v>1231</v>
      </c>
      <c r="C352" s="134" t="s">
        <v>941</v>
      </c>
      <c r="D352" s="142">
        <v>1</v>
      </c>
      <c r="E352" s="526"/>
      <c r="F352" s="526">
        <f t="shared" ref="F352:F366" si="7">D352*E352</f>
        <v>0</v>
      </c>
    </row>
    <row r="353" spans="1:6" ht="30">
      <c r="A353" s="262">
        <v>2</v>
      </c>
      <c r="B353" s="134" t="s">
        <v>1232</v>
      </c>
      <c r="C353" s="134" t="s">
        <v>71</v>
      </c>
      <c r="D353" s="142">
        <v>48</v>
      </c>
      <c r="E353" s="526"/>
      <c r="F353" s="526">
        <f t="shared" si="7"/>
        <v>0</v>
      </c>
    </row>
    <row r="354" spans="1:6" ht="30">
      <c r="A354" s="262">
        <v>3</v>
      </c>
      <c r="B354" s="134" t="s">
        <v>1235</v>
      </c>
      <c r="C354" s="133" t="s">
        <v>71</v>
      </c>
      <c r="D354" s="142">
        <v>48</v>
      </c>
      <c r="E354" s="526"/>
      <c r="F354" s="526">
        <f t="shared" si="7"/>
        <v>0</v>
      </c>
    </row>
    <row r="355" spans="1:6" ht="30">
      <c r="A355" s="262">
        <v>4</v>
      </c>
      <c r="B355" s="134" t="s">
        <v>1233</v>
      </c>
      <c r="C355" s="134" t="s">
        <v>71</v>
      </c>
      <c r="D355" s="142">
        <v>7</v>
      </c>
      <c r="E355" s="526"/>
      <c r="F355" s="526">
        <f t="shared" si="7"/>
        <v>0</v>
      </c>
    </row>
    <row r="356" spans="1:6" ht="30">
      <c r="A356" s="262">
        <v>5</v>
      </c>
      <c r="B356" s="134" t="s">
        <v>1234</v>
      </c>
      <c r="C356" s="133" t="s">
        <v>71</v>
      </c>
      <c r="D356" s="142">
        <v>3</v>
      </c>
      <c r="E356" s="526"/>
      <c r="F356" s="526">
        <f t="shared" si="7"/>
        <v>0</v>
      </c>
    </row>
    <row r="357" spans="1:6" ht="30">
      <c r="A357" s="262">
        <v>6</v>
      </c>
      <c r="B357" s="134" t="s">
        <v>1236</v>
      </c>
      <c r="C357" s="133" t="s">
        <v>71</v>
      </c>
      <c r="D357" s="142">
        <v>4</v>
      </c>
      <c r="E357" s="526"/>
      <c r="F357" s="526">
        <f t="shared" si="7"/>
        <v>0</v>
      </c>
    </row>
    <row r="358" spans="1:6" ht="30">
      <c r="A358" s="262">
        <v>7</v>
      </c>
      <c r="B358" s="134" t="s">
        <v>1237</v>
      </c>
      <c r="C358" s="134" t="s">
        <v>71</v>
      </c>
      <c r="D358" s="142">
        <v>3</v>
      </c>
      <c r="E358" s="526"/>
      <c r="F358" s="526">
        <f t="shared" si="7"/>
        <v>0</v>
      </c>
    </row>
    <row r="359" spans="1:6" ht="45">
      <c r="A359" s="262">
        <v>8</v>
      </c>
      <c r="B359" s="134" t="s">
        <v>1239</v>
      </c>
      <c r="C359" s="133" t="s">
        <v>71</v>
      </c>
      <c r="D359" s="142">
        <v>1</v>
      </c>
      <c r="E359" s="526"/>
      <c r="F359" s="526">
        <f t="shared" si="7"/>
        <v>0</v>
      </c>
    </row>
    <row r="360" spans="1:6">
      <c r="A360" s="262">
        <v>9</v>
      </c>
      <c r="B360" s="134" t="s">
        <v>942</v>
      </c>
      <c r="C360" s="133" t="s">
        <v>704</v>
      </c>
      <c r="D360" s="142">
        <v>640</v>
      </c>
      <c r="E360" s="526"/>
      <c r="F360" s="526">
        <f t="shared" si="7"/>
        <v>0</v>
      </c>
    </row>
    <row r="361" spans="1:6" ht="30">
      <c r="A361" s="262">
        <v>10</v>
      </c>
      <c r="B361" s="134" t="s">
        <v>943</v>
      </c>
      <c r="C361" s="134" t="s">
        <v>704</v>
      </c>
      <c r="D361" s="142">
        <v>620</v>
      </c>
      <c r="E361" s="526"/>
      <c r="F361" s="526">
        <f t="shared" si="7"/>
        <v>0</v>
      </c>
    </row>
    <row r="362" spans="1:6" ht="30">
      <c r="A362" s="262">
        <v>11</v>
      </c>
      <c r="B362" s="134" t="s">
        <v>944</v>
      </c>
      <c r="C362" s="133" t="s">
        <v>654</v>
      </c>
      <c r="D362" s="142">
        <v>1</v>
      </c>
      <c r="E362" s="526"/>
      <c r="F362" s="526">
        <f t="shared" si="7"/>
        <v>0</v>
      </c>
    </row>
    <row r="363" spans="1:6" ht="30">
      <c r="A363" s="262">
        <v>12</v>
      </c>
      <c r="B363" s="134" t="s">
        <v>945</v>
      </c>
      <c r="C363" s="133" t="s">
        <v>654</v>
      </c>
      <c r="D363" s="142">
        <v>1</v>
      </c>
      <c r="E363" s="526"/>
      <c r="F363" s="526">
        <f t="shared" si="7"/>
        <v>0</v>
      </c>
    </row>
    <row r="364" spans="1:6">
      <c r="A364" s="262">
        <v>13</v>
      </c>
      <c r="B364" s="134" t="s">
        <v>946</v>
      </c>
      <c r="C364" s="133" t="s">
        <v>654</v>
      </c>
      <c r="D364" s="142">
        <v>1</v>
      </c>
      <c r="E364" s="526"/>
      <c r="F364" s="526">
        <f t="shared" si="7"/>
        <v>0</v>
      </c>
    </row>
    <row r="365" spans="1:6" ht="30">
      <c r="A365" s="262">
        <v>14</v>
      </c>
      <c r="B365" s="134" t="s">
        <v>947</v>
      </c>
      <c r="C365" s="133" t="s">
        <v>654</v>
      </c>
      <c r="D365" s="142">
        <v>1</v>
      </c>
      <c r="E365" s="526"/>
      <c r="F365" s="526">
        <f t="shared" si="7"/>
        <v>0</v>
      </c>
    </row>
    <row r="366" spans="1:6" ht="30">
      <c r="A366" s="262">
        <v>15</v>
      </c>
      <c r="B366" s="134" t="s">
        <v>948</v>
      </c>
      <c r="C366" s="134" t="s">
        <v>654</v>
      </c>
      <c r="D366" s="142">
        <v>1</v>
      </c>
      <c r="E366" s="526"/>
      <c r="F366" s="526">
        <f t="shared" si="7"/>
        <v>0</v>
      </c>
    </row>
    <row r="367" spans="1:6">
      <c r="B367" s="133"/>
      <c r="C367" s="134"/>
      <c r="E367" s="526"/>
      <c r="F367" s="526"/>
    </row>
    <row r="368" spans="1:6">
      <c r="A368" s="269"/>
      <c r="B368" s="137" t="s">
        <v>540</v>
      </c>
      <c r="C368" s="135"/>
      <c r="D368" s="141"/>
      <c r="E368" s="527"/>
      <c r="F368" s="527">
        <f>SUM(F352:F367)</f>
        <v>0</v>
      </c>
    </row>
    <row r="369" spans="1:6">
      <c r="E369" s="526"/>
      <c r="F369" s="526"/>
    </row>
    <row r="370" spans="1:6">
      <c r="A370" s="269" t="s">
        <v>949</v>
      </c>
      <c r="B370" s="136" t="s">
        <v>950</v>
      </c>
      <c r="C370" s="135"/>
      <c r="D370" s="141"/>
      <c r="E370" s="526"/>
      <c r="F370" s="527"/>
    </row>
    <row r="371" spans="1:6">
      <c r="E371" s="526"/>
      <c r="F371" s="526"/>
    </row>
    <row r="372" spans="1:6">
      <c r="A372" s="262">
        <v>1</v>
      </c>
      <c r="B372" s="134" t="s">
        <v>951</v>
      </c>
      <c r="C372" s="133" t="s">
        <v>704</v>
      </c>
      <c r="D372" s="142">
        <v>490</v>
      </c>
      <c r="E372" s="526"/>
      <c r="F372" s="526">
        <f t="shared" ref="F372:F384" si="8">D372*E372</f>
        <v>0</v>
      </c>
    </row>
    <row r="373" spans="1:6" ht="30">
      <c r="A373" s="262">
        <v>2</v>
      </c>
      <c r="B373" s="134" t="s">
        <v>952</v>
      </c>
      <c r="C373" s="133" t="s">
        <v>704</v>
      </c>
      <c r="D373" s="142">
        <v>180</v>
      </c>
      <c r="E373" s="526"/>
      <c r="F373" s="526">
        <f t="shared" si="8"/>
        <v>0</v>
      </c>
    </row>
    <row r="374" spans="1:6" ht="30">
      <c r="A374" s="262">
        <v>3</v>
      </c>
      <c r="B374" s="134" t="s">
        <v>953</v>
      </c>
      <c r="C374" s="133" t="s">
        <v>704</v>
      </c>
      <c r="D374" s="142">
        <v>6</v>
      </c>
      <c r="E374" s="526"/>
      <c r="F374" s="526">
        <f t="shared" si="8"/>
        <v>0</v>
      </c>
    </row>
    <row r="375" spans="1:6">
      <c r="A375" s="262">
        <v>4</v>
      </c>
      <c r="B375" s="134" t="s">
        <v>954</v>
      </c>
      <c r="C375" s="133" t="s">
        <v>71</v>
      </c>
      <c r="D375" s="142">
        <v>1</v>
      </c>
      <c r="E375" s="526"/>
      <c r="F375" s="526">
        <f t="shared" si="8"/>
        <v>0</v>
      </c>
    </row>
    <row r="376" spans="1:6" ht="30">
      <c r="A376" s="262">
        <v>5</v>
      </c>
      <c r="B376" s="134" t="s">
        <v>955</v>
      </c>
      <c r="C376" s="134" t="s">
        <v>704</v>
      </c>
      <c r="D376" s="142">
        <v>28</v>
      </c>
      <c r="E376" s="526"/>
      <c r="F376" s="526">
        <f t="shared" si="8"/>
        <v>0</v>
      </c>
    </row>
    <row r="377" spans="1:6" ht="30">
      <c r="A377" s="262">
        <v>6</v>
      </c>
      <c r="B377" s="134" t="s">
        <v>956</v>
      </c>
      <c r="C377" s="134" t="s">
        <v>704</v>
      </c>
      <c r="D377" s="142">
        <v>40</v>
      </c>
      <c r="E377" s="526"/>
      <c r="F377" s="526">
        <f t="shared" si="8"/>
        <v>0</v>
      </c>
    </row>
    <row r="378" spans="1:6">
      <c r="A378" s="262">
        <v>7</v>
      </c>
      <c r="B378" s="134" t="s">
        <v>957</v>
      </c>
      <c r="C378" s="133" t="s">
        <v>71</v>
      </c>
      <c r="D378" s="142">
        <v>2</v>
      </c>
      <c r="E378" s="526"/>
      <c r="F378" s="526">
        <f t="shared" si="8"/>
        <v>0</v>
      </c>
    </row>
    <row r="379" spans="1:6">
      <c r="A379" s="262">
        <v>8</v>
      </c>
      <c r="B379" s="134" t="s">
        <v>958</v>
      </c>
      <c r="C379" s="133" t="s">
        <v>704</v>
      </c>
      <c r="D379" s="142">
        <v>540</v>
      </c>
      <c r="E379" s="526"/>
      <c r="F379" s="526">
        <f t="shared" si="8"/>
        <v>0</v>
      </c>
    </row>
    <row r="380" spans="1:6" ht="30">
      <c r="A380" s="262">
        <v>9</v>
      </c>
      <c r="B380" s="134" t="s">
        <v>959</v>
      </c>
      <c r="C380" s="134" t="s">
        <v>71</v>
      </c>
      <c r="D380" s="142">
        <v>255</v>
      </c>
      <c r="E380" s="526"/>
      <c r="F380" s="526">
        <f t="shared" si="8"/>
        <v>0</v>
      </c>
    </row>
    <row r="381" spans="1:6">
      <c r="A381" s="262">
        <v>10</v>
      </c>
      <c r="B381" s="134" t="s">
        <v>960</v>
      </c>
      <c r="C381" s="133" t="s">
        <v>71</v>
      </c>
      <c r="D381" s="142">
        <v>270</v>
      </c>
      <c r="E381" s="526"/>
      <c r="F381" s="526">
        <f t="shared" si="8"/>
        <v>0</v>
      </c>
    </row>
    <row r="382" spans="1:6">
      <c r="A382" s="262">
        <v>11</v>
      </c>
      <c r="B382" s="134" t="s">
        <v>961</v>
      </c>
      <c r="C382" s="133" t="s">
        <v>71</v>
      </c>
      <c r="D382" s="142">
        <v>60</v>
      </c>
      <c r="E382" s="526"/>
      <c r="F382" s="526">
        <f t="shared" si="8"/>
        <v>0</v>
      </c>
    </row>
    <row r="383" spans="1:6" ht="30">
      <c r="A383" s="262">
        <v>12</v>
      </c>
      <c r="B383" s="134" t="s">
        <v>962</v>
      </c>
      <c r="C383" s="133" t="s">
        <v>71</v>
      </c>
      <c r="D383" s="142">
        <v>35</v>
      </c>
      <c r="E383" s="526"/>
      <c r="F383" s="526">
        <f t="shared" si="8"/>
        <v>0</v>
      </c>
    </row>
    <row r="384" spans="1:6" ht="30">
      <c r="A384" s="262">
        <v>13</v>
      </c>
      <c r="B384" s="134" t="s">
        <v>963</v>
      </c>
      <c r="C384" s="133" t="s">
        <v>654</v>
      </c>
      <c r="D384" s="142">
        <v>1</v>
      </c>
      <c r="E384" s="526"/>
      <c r="F384" s="526">
        <f t="shared" si="8"/>
        <v>0</v>
      </c>
    </row>
    <row r="385" spans="1:6">
      <c r="E385" s="526"/>
      <c r="F385" s="526"/>
    </row>
    <row r="386" spans="1:6">
      <c r="A386" s="269"/>
      <c r="B386" s="137" t="s">
        <v>540</v>
      </c>
      <c r="C386" s="135"/>
      <c r="D386" s="141"/>
      <c r="E386" s="527"/>
      <c r="F386" s="527">
        <f>SUM(F372:F385)</f>
        <v>0</v>
      </c>
    </row>
    <row r="387" spans="1:6">
      <c r="E387" s="526"/>
      <c r="F387" s="526"/>
    </row>
    <row r="388" spans="1:6">
      <c r="A388" s="269" t="s">
        <v>964</v>
      </c>
      <c r="B388" s="566" t="s">
        <v>1327</v>
      </c>
      <c r="C388" s="135"/>
      <c r="D388" s="141"/>
      <c r="E388" s="526"/>
      <c r="F388" s="527"/>
    </row>
    <row r="389" spans="1:6">
      <c r="B389" s="136" t="s">
        <v>965</v>
      </c>
      <c r="E389" s="526"/>
      <c r="F389" s="526"/>
    </row>
    <row r="390" spans="1:6">
      <c r="E390" s="526"/>
      <c r="F390" s="526"/>
    </row>
    <row r="391" spans="1:6" ht="30">
      <c r="A391" s="262">
        <v>1</v>
      </c>
      <c r="B391" s="134" t="s">
        <v>1167</v>
      </c>
      <c r="C391" s="249" t="s">
        <v>704</v>
      </c>
      <c r="D391" s="143">
        <v>60</v>
      </c>
      <c r="E391" s="532"/>
      <c r="F391" s="532">
        <f t="shared" ref="F391:F401" si="9">D391*E391</f>
        <v>0</v>
      </c>
    </row>
    <row r="392" spans="1:6">
      <c r="A392" s="262">
        <v>2</v>
      </c>
      <c r="B392" s="134" t="s">
        <v>966</v>
      </c>
      <c r="C392" s="133" t="s">
        <v>704</v>
      </c>
      <c r="D392" s="142">
        <v>60</v>
      </c>
      <c r="E392" s="526"/>
      <c r="F392" s="526">
        <f t="shared" si="9"/>
        <v>0</v>
      </c>
    </row>
    <row r="393" spans="1:6">
      <c r="A393" s="262">
        <v>3</v>
      </c>
      <c r="B393" s="134" t="s">
        <v>967</v>
      </c>
      <c r="C393" s="133" t="s">
        <v>704</v>
      </c>
      <c r="D393" s="142">
        <v>60</v>
      </c>
      <c r="E393" s="526"/>
      <c r="F393" s="526">
        <f t="shared" si="9"/>
        <v>0</v>
      </c>
    </row>
    <row r="394" spans="1:6">
      <c r="A394" s="262">
        <v>4</v>
      </c>
      <c r="B394" s="134" t="s">
        <v>968</v>
      </c>
      <c r="C394" s="133" t="s">
        <v>704</v>
      </c>
      <c r="D394" s="142">
        <v>60</v>
      </c>
      <c r="E394" s="526"/>
      <c r="F394" s="526">
        <f t="shared" si="9"/>
        <v>0</v>
      </c>
    </row>
    <row r="395" spans="1:6" ht="30">
      <c r="A395" s="262">
        <v>5</v>
      </c>
      <c r="B395" s="134" t="s">
        <v>969</v>
      </c>
      <c r="C395" s="134" t="s">
        <v>704</v>
      </c>
      <c r="D395" s="142">
        <v>60</v>
      </c>
      <c r="E395" s="526"/>
      <c r="F395" s="526">
        <f t="shared" si="9"/>
        <v>0</v>
      </c>
    </row>
    <row r="396" spans="1:6">
      <c r="A396" s="262">
        <v>6</v>
      </c>
      <c r="B396" s="134" t="s">
        <v>970</v>
      </c>
      <c r="C396" s="133" t="s">
        <v>654</v>
      </c>
      <c r="D396" s="142">
        <v>1</v>
      </c>
      <c r="E396" s="526"/>
      <c r="F396" s="526">
        <f t="shared" si="9"/>
        <v>0</v>
      </c>
    </row>
    <row r="397" spans="1:6" ht="30">
      <c r="A397" s="262">
        <v>7</v>
      </c>
      <c r="B397" s="134" t="s">
        <v>1168</v>
      </c>
      <c r="C397" s="133" t="s">
        <v>71</v>
      </c>
      <c r="D397" s="142">
        <v>2</v>
      </c>
      <c r="E397" s="532"/>
      <c r="F397" s="526">
        <f t="shared" si="9"/>
        <v>0</v>
      </c>
    </row>
    <row r="398" spans="1:6">
      <c r="A398" s="262">
        <v>8</v>
      </c>
      <c r="B398" s="134" t="s">
        <v>971</v>
      </c>
      <c r="C398" s="133" t="s">
        <v>654</v>
      </c>
      <c r="D398" s="142">
        <v>1</v>
      </c>
      <c r="E398" s="526"/>
      <c r="F398" s="526">
        <f t="shared" si="9"/>
        <v>0</v>
      </c>
    </row>
    <row r="399" spans="1:6" ht="30">
      <c r="A399" s="262">
        <v>9</v>
      </c>
      <c r="B399" s="134" t="s">
        <v>972</v>
      </c>
      <c r="C399" s="133" t="s">
        <v>654</v>
      </c>
      <c r="D399" s="142">
        <v>1</v>
      </c>
      <c r="E399" s="526"/>
      <c r="F399" s="526">
        <f t="shared" si="9"/>
        <v>0</v>
      </c>
    </row>
    <row r="400" spans="1:6" ht="30">
      <c r="A400" s="262">
        <v>10</v>
      </c>
      <c r="B400" s="134" t="s">
        <v>973</v>
      </c>
      <c r="C400" s="134" t="s">
        <v>654</v>
      </c>
      <c r="D400" s="142">
        <v>1</v>
      </c>
      <c r="E400" s="526"/>
      <c r="F400" s="526">
        <f t="shared" si="9"/>
        <v>0</v>
      </c>
    </row>
    <row r="401" spans="1:6" ht="30">
      <c r="A401" s="262">
        <v>11</v>
      </c>
      <c r="B401" s="134" t="s">
        <v>974</v>
      </c>
      <c r="C401" s="133" t="s">
        <v>654</v>
      </c>
      <c r="D401" s="142">
        <v>1</v>
      </c>
      <c r="E401" s="526"/>
      <c r="F401" s="526">
        <f t="shared" si="9"/>
        <v>0</v>
      </c>
    </row>
    <row r="402" spans="1:6">
      <c r="A402" s="262" t="s">
        <v>975</v>
      </c>
      <c r="B402" s="133"/>
      <c r="C402" s="133"/>
      <c r="E402" s="526"/>
      <c r="F402" s="526"/>
    </row>
    <row r="403" spans="1:6">
      <c r="A403" s="269"/>
      <c r="B403" s="137" t="s">
        <v>1328</v>
      </c>
      <c r="C403" s="135"/>
      <c r="D403" s="141"/>
      <c r="E403" s="529"/>
      <c r="F403" s="527">
        <f>SUM(F391:F402)</f>
        <v>0</v>
      </c>
    </row>
    <row r="404" spans="1:6">
      <c r="E404" s="526"/>
      <c r="F404" s="526"/>
    </row>
    <row r="405" spans="1:6">
      <c r="A405" s="269" t="s">
        <v>976</v>
      </c>
      <c r="B405" s="136" t="s">
        <v>977</v>
      </c>
      <c r="C405" s="135"/>
      <c r="D405" s="141"/>
      <c r="E405" s="526"/>
      <c r="F405" s="527"/>
    </row>
    <row r="406" spans="1:6">
      <c r="A406" s="269"/>
      <c r="E406" s="526"/>
      <c r="F406" s="526"/>
    </row>
    <row r="407" spans="1:6">
      <c r="B407" s="134"/>
      <c r="C407" s="133"/>
      <c r="E407" s="526"/>
      <c r="F407" s="526"/>
    </row>
    <row r="408" spans="1:6" ht="45">
      <c r="A408" s="262">
        <v>1</v>
      </c>
      <c r="B408" s="249" t="s">
        <v>1311</v>
      </c>
      <c r="C408" s="133" t="s">
        <v>71</v>
      </c>
      <c r="D408" s="142">
        <v>10</v>
      </c>
      <c r="E408" s="526"/>
      <c r="F408" s="526">
        <f t="shared" ref="F408:F411" si="10">D408*E408</f>
        <v>0</v>
      </c>
    </row>
    <row r="409" spans="1:6" ht="30">
      <c r="A409" s="262">
        <v>2</v>
      </c>
      <c r="B409" s="249" t="s">
        <v>978</v>
      </c>
      <c r="C409" s="134" t="s">
        <v>654</v>
      </c>
      <c r="D409" s="142">
        <v>1</v>
      </c>
      <c r="E409" s="526"/>
      <c r="F409" s="526">
        <f t="shared" si="10"/>
        <v>0</v>
      </c>
    </row>
    <row r="410" spans="1:6" ht="45">
      <c r="A410" s="262">
        <v>3</v>
      </c>
      <c r="B410" s="249" t="s">
        <v>1312</v>
      </c>
      <c r="C410" s="134" t="s">
        <v>654</v>
      </c>
      <c r="D410" s="142">
        <v>1</v>
      </c>
      <c r="E410" s="526"/>
      <c r="F410" s="526">
        <f t="shared" si="10"/>
        <v>0</v>
      </c>
    </row>
    <row r="411" spans="1:6" ht="45">
      <c r="A411" s="262">
        <v>4</v>
      </c>
      <c r="B411" s="134" t="s">
        <v>1240</v>
      </c>
      <c r="C411" s="133" t="s">
        <v>71</v>
      </c>
      <c r="D411" s="142">
        <v>7</v>
      </c>
      <c r="E411" s="526"/>
      <c r="F411" s="526">
        <f t="shared" si="10"/>
        <v>0</v>
      </c>
    </row>
    <row r="412" spans="1:6">
      <c r="B412" s="133"/>
      <c r="C412" s="133"/>
      <c r="E412" s="526"/>
      <c r="F412" s="526"/>
    </row>
    <row r="413" spans="1:6">
      <c r="A413" s="262" t="s">
        <v>979</v>
      </c>
      <c r="B413" s="137" t="s">
        <v>830</v>
      </c>
      <c r="C413" s="135"/>
      <c r="D413" s="141"/>
      <c r="E413" s="527"/>
      <c r="F413" s="527">
        <f>SUM(F407:F412)</f>
        <v>0</v>
      </c>
    </row>
    <row r="414" spans="1:6">
      <c r="A414" s="269"/>
    </row>
    <row r="416" spans="1:6">
      <c r="B416" s="133" t="s">
        <v>980</v>
      </c>
      <c r="C416" s="133"/>
    </row>
    <row r="419" spans="1:6">
      <c r="A419" s="262">
        <v>1</v>
      </c>
      <c r="B419" s="133" t="s">
        <v>981</v>
      </c>
      <c r="C419" s="133"/>
      <c r="F419" s="526">
        <f>F84</f>
        <v>0</v>
      </c>
    </row>
    <row r="420" spans="1:6">
      <c r="A420" s="262">
        <v>2</v>
      </c>
      <c r="B420" s="133" t="s">
        <v>982</v>
      </c>
      <c r="C420" s="133"/>
      <c r="F420" s="526">
        <f>F217</f>
        <v>0</v>
      </c>
    </row>
    <row r="421" spans="1:6">
      <c r="A421" s="275" t="s">
        <v>983</v>
      </c>
      <c r="B421" s="139" t="s">
        <v>984</v>
      </c>
      <c r="C421" s="139"/>
      <c r="D421" s="145"/>
      <c r="E421" s="145"/>
      <c r="F421" s="533">
        <f>F225</f>
        <v>0</v>
      </c>
    </row>
    <row r="422" spans="1:6">
      <c r="A422" s="262">
        <v>4</v>
      </c>
      <c r="B422" s="133" t="s">
        <v>985</v>
      </c>
      <c r="C422" s="133"/>
      <c r="F422" s="526">
        <f>F250</f>
        <v>0</v>
      </c>
    </row>
    <row r="423" spans="1:6">
      <c r="A423" s="262">
        <v>5</v>
      </c>
      <c r="B423" s="133" t="s">
        <v>986</v>
      </c>
      <c r="C423" s="133"/>
      <c r="F423" s="526">
        <f>F274</f>
        <v>0</v>
      </c>
    </row>
    <row r="424" spans="1:6">
      <c r="A424" s="262">
        <v>6</v>
      </c>
      <c r="B424" s="133" t="s">
        <v>987</v>
      </c>
      <c r="C424" s="133"/>
      <c r="F424" s="526">
        <f>F297</f>
        <v>0</v>
      </c>
    </row>
    <row r="425" spans="1:6">
      <c r="A425" s="262">
        <v>7</v>
      </c>
      <c r="B425" s="133" t="s">
        <v>988</v>
      </c>
      <c r="C425" s="133"/>
      <c r="F425" s="526">
        <f>F319</f>
        <v>0</v>
      </c>
    </row>
    <row r="426" spans="1:6">
      <c r="A426" s="262">
        <v>8</v>
      </c>
      <c r="B426" s="133" t="s">
        <v>989</v>
      </c>
      <c r="C426" s="133"/>
      <c r="F426" s="526">
        <f>F349</f>
        <v>0</v>
      </c>
    </row>
    <row r="427" spans="1:6">
      <c r="A427" s="262">
        <v>9</v>
      </c>
      <c r="B427" s="133" t="s">
        <v>990</v>
      </c>
      <c r="C427" s="133"/>
      <c r="F427" s="526">
        <f>F368</f>
        <v>0</v>
      </c>
    </row>
    <row r="428" spans="1:6">
      <c r="A428" s="262">
        <v>10</v>
      </c>
      <c r="B428" s="133" t="s">
        <v>991</v>
      </c>
      <c r="C428" s="133"/>
      <c r="F428" s="526">
        <f>F386</f>
        <v>0</v>
      </c>
    </row>
    <row r="429" spans="1:6">
      <c r="A429" s="262">
        <v>11</v>
      </c>
      <c r="B429" s="133" t="s">
        <v>992</v>
      </c>
      <c r="C429" s="133"/>
      <c r="F429" s="526">
        <f>F403</f>
        <v>0</v>
      </c>
    </row>
    <row r="430" spans="1:6">
      <c r="A430" s="262">
        <v>12</v>
      </c>
      <c r="B430" s="133" t="s">
        <v>993</v>
      </c>
      <c r="C430" s="133"/>
      <c r="F430" s="526">
        <f>F413</f>
        <v>0</v>
      </c>
    </row>
    <row r="431" spans="1:6">
      <c r="F431" s="526"/>
    </row>
    <row r="432" spans="1:6">
      <c r="A432" s="269"/>
      <c r="B432" s="135" t="s">
        <v>1155</v>
      </c>
      <c r="C432" s="135"/>
      <c r="D432" s="141"/>
      <c r="E432" s="141"/>
      <c r="F432" s="527">
        <f>SUM(F419:F430)</f>
        <v>0</v>
      </c>
    </row>
  </sheetData>
  <sheetProtection password="B493" sheet="1" objects="1" scenarios="1"/>
  <mergeCells count="1">
    <mergeCell ref="A1:F1"/>
  </mergeCells>
  <pageMargins left="0.39370078740157483" right="0.39370078740157483" top="0.74803149606299213" bottom="0.39370078740157483" header="0.31496062992125984" footer="0.31496062992125984"/>
  <pageSetup paperSize="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7"/>
  <sheetViews>
    <sheetView view="pageBreakPreview" topLeftCell="A375" zoomScaleNormal="100" zoomScaleSheetLayoutView="100" workbookViewId="0">
      <selection activeCell="D246" sqref="D246"/>
    </sheetView>
  </sheetViews>
  <sheetFormatPr defaultColWidth="9.140625" defaultRowHeight="12.75"/>
  <cols>
    <col min="1" max="1" width="3" style="35" bestFit="1" customWidth="1"/>
    <col min="2" max="2" width="55.85546875" style="212" customWidth="1"/>
    <col min="3" max="3" width="4.5703125" style="35" bestFit="1" customWidth="1"/>
    <col min="4" max="4" width="6.5703125" style="42" bestFit="1" customWidth="1"/>
    <col min="5" max="5" width="10.28515625" style="42" bestFit="1" customWidth="1"/>
    <col min="6" max="6" width="14.140625" style="42" bestFit="1" customWidth="1"/>
    <col min="7" max="7" width="0.140625" style="35" customWidth="1"/>
    <col min="8" max="9" width="9.140625" style="35" hidden="1" customWidth="1"/>
    <col min="10" max="16384" width="9.140625" style="35"/>
  </cols>
  <sheetData>
    <row r="1" spans="1:6" s="208" customFormat="1">
      <c r="A1" s="573" t="s">
        <v>1157</v>
      </c>
      <c r="B1" s="573"/>
      <c r="C1" s="573"/>
      <c r="D1" s="573"/>
      <c r="E1" s="573"/>
      <c r="F1" s="573"/>
    </row>
    <row r="2" spans="1:6" s="208" customFormat="1">
      <c r="A2" s="224"/>
      <c r="B2" s="224"/>
      <c r="C2" s="224"/>
      <c r="D2" s="224"/>
      <c r="E2" s="224"/>
      <c r="F2" s="224"/>
    </row>
    <row r="3" spans="1:6" s="208" customFormat="1">
      <c r="A3" s="224"/>
      <c r="B3" s="224"/>
      <c r="C3" s="224"/>
      <c r="D3" s="224"/>
      <c r="E3" s="224"/>
      <c r="F3" s="224"/>
    </row>
    <row r="4" spans="1:6" s="208" customFormat="1">
      <c r="A4" s="224"/>
      <c r="B4" s="224"/>
      <c r="C4" s="224"/>
      <c r="D4" s="224"/>
      <c r="E4" s="224"/>
      <c r="F4" s="224"/>
    </row>
    <row r="5" spans="1:6" s="208" customFormat="1">
      <c r="A5" s="224"/>
      <c r="B5" s="224"/>
      <c r="C5" s="224"/>
      <c r="D5" s="224"/>
      <c r="E5" s="224"/>
      <c r="F5" s="224"/>
    </row>
    <row r="6" spans="1:6">
      <c r="A6" s="208"/>
      <c r="B6" s="209" t="s">
        <v>1051</v>
      </c>
      <c r="C6" s="161"/>
      <c r="D6" s="203" t="s">
        <v>20</v>
      </c>
      <c r="E6" s="165"/>
      <c r="F6" s="164"/>
    </row>
    <row r="7" spans="1:6" ht="25.5">
      <c r="A7" s="182">
        <v>1</v>
      </c>
      <c r="B7" s="147" t="s">
        <v>994</v>
      </c>
      <c r="D7" s="179" t="s">
        <v>20</v>
      </c>
      <c r="E7" s="500"/>
      <c r="F7" s="500"/>
    </row>
    <row r="8" spans="1:6">
      <c r="A8" s="182"/>
      <c r="B8" s="146"/>
      <c r="C8" s="170" t="s">
        <v>995</v>
      </c>
      <c r="D8" s="174">
        <v>1</v>
      </c>
      <c r="E8" s="534"/>
      <c r="F8" s="534">
        <f>D8*E8</f>
        <v>0</v>
      </c>
    </row>
    <row r="9" spans="1:6">
      <c r="A9" s="182"/>
      <c r="B9" s="146"/>
      <c r="C9" s="170"/>
      <c r="D9" s="174" t="s">
        <v>20</v>
      </c>
      <c r="E9" s="535"/>
      <c r="F9" s="535"/>
    </row>
    <row r="10" spans="1:6" ht="51">
      <c r="A10" s="182">
        <v>2</v>
      </c>
      <c r="B10" s="146" t="s">
        <v>1319</v>
      </c>
      <c r="D10" s="179" t="s">
        <v>20</v>
      </c>
      <c r="E10" s="500"/>
      <c r="F10" s="500"/>
    </row>
    <row r="11" spans="1:6">
      <c r="A11" s="182"/>
      <c r="B11" s="146"/>
      <c r="C11" s="170" t="s">
        <v>995</v>
      </c>
      <c r="D11" s="174">
        <v>1</v>
      </c>
      <c r="E11" s="534"/>
      <c r="F11" s="534">
        <f t="shared" ref="F11:F72" si="0">D11*E11</f>
        <v>0</v>
      </c>
    </row>
    <row r="12" spans="1:6">
      <c r="A12" s="182"/>
      <c r="B12" s="146"/>
      <c r="C12" s="170"/>
      <c r="D12" s="174" t="s">
        <v>20</v>
      </c>
      <c r="E12" s="535"/>
      <c r="F12" s="535"/>
    </row>
    <row r="13" spans="1:6" ht="51">
      <c r="A13" s="183">
        <v>3</v>
      </c>
      <c r="B13" s="147" t="s">
        <v>996</v>
      </c>
      <c r="C13" s="172"/>
      <c r="D13" s="179" t="s">
        <v>20</v>
      </c>
      <c r="E13" s="536"/>
      <c r="F13" s="536"/>
    </row>
    <row r="14" spans="1:6">
      <c r="A14" s="183"/>
      <c r="B14" s="147"/>
      <c r="C14" s="172" t="s">
        <v>704</v>
      </c>
      <c r="D14" s="174">
        <v>14</v>
      </c>
      <c r="E14" s="537"/>
      <c r="F14" s="534">
        <f t="shared" si="0"/>
        <v>0</v>
      </c>
    </row>
    <row r="15" spans="1:6">
      <c r="A15" s="182"/>
      <c r="B15" s="146"/>
      <c r="C15" s="170"/>
      <c r="D15" s="174" t="s">
        <v>20</v>
      </c>
      <c r="E15" s="538"/>
      <c r="F15" s="539"/>
    </row>
    <row r="16" spans="1:6" ht="76.5">
      <c r="A16" s="182">
        <v>4</v>
      </c>
      <c r="B16" s="146" t="s">
        <v>997</v>
      </c>
      <c r="C16" s="184"/>
      <c r="D16" s="179" t="s">
        <v>20</v>
      </c>
      <c r="E16" s="540"/>
      <c r="F16" s="540"/>
    </row>
    <row r="17" spans="1:6">
      <c r="A17" s="182"/>
      <c r="B17" s="146"/>
      <c r="C17" s="170" t="s">
        <v>704</v>
      </c>
      <c r="D17" s="174">
        <v>6</v>
      </c>
      <c r="E17" s="534"/>
      <c r="F17" s="534">
        <f t="shared" si="0"/>
        <v>0</v>
      </c>
    </row>
    <row r="18" spans="1:6">
      <c r="A18" s="182"/>
      <c r="B18" s="146"/>
      <c r="C18" s="170"/>
      <c r="D18" s="174" t="s">
        <v>20</v>
      </c>
      <c r="E18" s="535"/>
      <c r="F18" s="535"/>
    </row>
    <row r="19" spans="1:6" ht="25.5">
      <c r="A19" s="182">
        <v>5</v>
      </c>
      <c r="B19" s="146" t="s">
        <v>998</v>
      </c>
      <c r="C19" s="170"/>
      <c r="D19" s="175" t="s">
        <v>20</v>
      </c>
      <c r="E19" s="535"/>
      <c r="F19" s="535"/>
    </row>
    <row r="20" spans="1:6">
      <c r="A20" s="182"/>
      <c r="B20" s="157" t="s">
        <v>999</v>
      </c>
      <c r="C20" s="170" t="s">
        <v>704</v>
      </c>
      <c r="D20" s="174">
        <v>19</v>
      </c>
      <c r="E20" s="534"/>
      <c r="F20" s="534">
        <f t="shared" si="0"/>
        <v>0</v>
      </c>
    </row>
    <row r="21" spans="1:6">
      <c r="A21" s="182"/>
      <c r="B21" s="146"/>
      <c r="C21" s="170"/>
      <c r="D21" s="174" t="s">
        <v>20</v>
      </c>
      <c r="E21" s="535"/>
      <c r="F21" s="535"/>
    </row>
    <row r="22" spans="1:6">
      <c r="A22" s="183">
        <v>6</v>
      </c>
      <c r="B22" s="160" t="s">
        <v>1000</v>
      </c>
      <c r="C22" s="178"/>
      <c r="D22" s="175" t="s">
        <v>20</v>
      </c>
      <c r="E22" s="541"/>
      <c r="F22" s="541"/>
    </row>
    <row r="23" spans="1:6">
      <c r="A23" s="183"/>
      <c r="B23" s="148" t="s">
        <v>1001</v>
      </c>
      <c r="C23" s="172" t="s">
        <v>71</v>
      </c>
      <c r="D23" s="175">
        <v>2</v>
      </c>
      <c r="E23" s="537"/>
      <c r="F23" s="534">
        <f t="shared" si="0"/>
        <v>0</v>
      </c>
    </row>
    <row r="24" spans="1:6">
      <c r="A24" s="183"/>
      <c r="B24" s="148" t="s">
        <v>1002</v>
      </c>
      <c r="C24" s="172" t="s">
        <v>71</v>
      </c>
      <c r="D24" s="175">
        <v>1</v>
      </c>
      <c r="E24" s="537"/>
      <c r="F24" s="534">
        <f t="shared" si="0"/>
        <v>0</v>
      </c>
    </row>
    <row r="25" spans="1:6">
      <c r="A25" s="183"/>
      <c r="B25" s="148" t="s">
        <v>1003</v>
      </c>
      <c r="C25" s="172" t="s">
        <v>71</v>
      </c>
      <c r="D25" s="175">
        <v>1</v>
      </c>
      <c r="E25" s="537"/>
      <c r="F25" s="534">
        <f t="shared" si="0"/>
        <v>0</v>
      </c>
    </row>
    <row r="26" spans="1:6">
      <c r="A26" s="183"/>
      <c r="B26" s="147"/>
      <c r="C26" s="172"/>
      <c r="D26" s="175" t="s">
        <v>20</v>
      </c>
      <c r="E26" s="536"/>
      <c r="F26" s="536"/>
    </row>
    <row r="27" spans="1:6" ht="76.5">
      <c r="A27" s="182">
        <v>7</v>
      </c>
      <c r="B27" s="146" t="s">
        <v>1004</v>
      </c>
      <c r="C27" s="170"/>
      <c r="D27" s="174" t="s">
        <v>20</v>
      </c>
      <c r="E27" s="535"/>
      <c r="F27" s="535"/>
    </row>
    <row r="28" spans="1:6">
      <c r="A28" s="182"/>
      <c r="B28" s="157" t="s">
        <v>1005</v>
      </c>
      <c r="C28" s="170" t="s">
        <v>704</v>
      </c>
      <c r="D28" s="174">
        <v>2.5</v>
      </c>
      <c r="E28" s="534"/>
      <c r="F28" s="534">
        <f t="shared" si="0"/>
        <v>0</v>
      </c>
    </row>
    <row r="29" spans="1:6">
      <c r="A29" s="182"/>
      <c r="B29" s="146"/>
      <c r="C29" s="170"/>
      <c r="D29" s="174" t="s">
        <v>20</v>
      </c>
      <c r="E29" s="535"/>
      <c r="F29" s="535"/>
    </row>
    <row r="30" spans="1:6" ht="38.25">
      <c r="A30" s="182">
        <v>8</v>
      </c>
      <c r="B30" s="146" t="s">
        <v>1006</v>
      </c>
      <c r="C30" s="170"/>
      <c r="D30" s="174" t="s">
        <v>20</v>
      </c>
      <c r="E30" s="535"/>
      <c r="F30" s="535"/>
    </row>
    <row r="31" spans="1:6">
      <c r="A31" s="182"/>
      <c r="B31" s="157" t="s">
        <v>1005</v>
      </c>
      <c r="C31" s="170" t="s">
        <v>704</v>
      </c>
      <c r="D31" s="174">
        <v>1</v>
      </c>
      <c r="E31" s="534"/>
      <c r="F31" s="534">
        <f t="shared" si="0"/>
        <v>0</v>
      </c>
    </row>
    <row r="32" spans="1:6">
      <c r="A32" s="182"/>
      <c r="B32" s="157" t="s">
        <v>1007</v>
      </c>
      <c r="C32" s="170" t="s">
        <v>704</v>
      </c>
      <c r="D32" s="175">
        <v>1</v>
      </c>
      <c r="E32" s="534"/>
      <c r="F32" s="534">
        <f t="shared" si="0"/>
        <v>0</v>
      </c>
    </row>
    <row r="33" spans="1:6">
      <c r="A33" s="182"/>
      <c r="B33" s="146"/>
      <c r="C33" s="170"/>
      <c r="D33" s="174" t="s">
        <v>20</v>
      </c>
      <c r="E33" s="535"/>
      <c r="F33" s="535"/>
    </row>
    <row r="34" spans="1:6" ht="25.5">
      <c r="A34" s="182">
        <v>9</v>
      </c>
      <c r="B34" s="146" t="s">
        <v>1008</v>
      </c>
      <c r="C34" s="170"/>
      <c r="D34" s="175" t="s">
        <v>20</v>
      </c>
      <c r="E34" s="535"/>
      <c r="F34" s="535"/>
    </row>
    <row r="35" spans="1:6">
      <c r="A35" s="182"/>
      <c r="B35" s="157" t="s">
        <v>1009</v>
      </c>
      <c r="C35" s="170" t="s">
        <v>71</v>
      </c>
      <c r="D35" s="174">
        <v>1</v>
      </c>
      <c r="E35" s="534"/>
      <c r="F35" s="534">
        <f t="shared" si="0"/>
        <v>0</v>
      </c>
    </row>
    <row r="36" spans="1:6">
      <c r="A36" s="182"/>
      <c r="B36" s="157" t="s">
        <v>1010</v>
      </c>
      <c r="C36" s="170" t="s">
        <v>71</v>
      </c>
      <c r="D36" s="174">
        <v>1</v>
      </c>
      <c r="E36" s="534"/>
      <c r="F36" s="534">
        <f t="shared" si="0"/>
        <v>0</v>
      </c>
    </row>
    <row r="37" spans="1:6">
      <c r="A37" s="182"/>
      <c r="B37" s="146"/>
      <c r="C37" s="170"/>
      <c r="D37" s="174" t="s">
        <v>20</v>
      </c>
      <c r="E37" s="539"/>
      <c r="F37" s="539"/>
    </row>
    <row r="38" spans="1:6" ht="25.5">
      <c r="A38" s="182">
        <v>10</v>
      </c>
      <c r="B38" s="146" t="s">
        <v>1011</v>
      </c>
      <c r="C38" s="170"/>
      <c r="D38" s="175" t="s">
        <v>20</v>
      </c>
      <c r="E38" s="535"/>
      <c r="F38" s="535"/>
    </row>
    <row r="39" spans="1:6">
      <c r="A39" s="182"/>
      <c r="B39" s="157" t="s">
        <v>1009</v>
      </c>
      <c r="C39" s="170" t="s">
        <v>71</v>
      </c>
      <c r="D39" s="174">
        <v>1</v>
      </c>
      <c r="E39" s="534"/>
      <c r="F39" s="534">
        <f t="shared" si="0"/>
        <v>0</v>
      </c>
    </row>
    <row r="40" spans="1:6">
      <c r="A40" s="182"/>
      <c r="B40" s="146"/>
      <c r="C40" s="170"/>
      <c r="D40" s="174" t="s">
        <v>20</v>
      </c>
      <c r="E40" s="539"/>
      <c r="F40" s="539"/>
    </row>
    <row r="41" spans="1:6" ht="38.25">
      <c r="A41" s="182">
        <v>11</v>
      </c>
      <c r="B41" s="147" t="s">
        <v>1241</v>
      </c>
      <c r="C41" s="170"/>
      <c r="D41" s="175" t="s">
        <v>20</v>
      </c>
      <c r="E41" s="535"/>
      <c r="F41" s="535"/>
    </row>
    <row r="42" spans="1:6" ht="15.75">
      <c r="A42" s="182"/>
      <c r="B42" s="157" t="s">
        <v>1012</v>
      </c>
      <c r="C42" s="170"/>
      <c r="D42" s="175" t="s">
        <v>20</v>
      </c>
      <c r="E42" s="539"/>
      <c r="F42" s="539"/>
    </row>
    <row r="43" spans="1:6" ht="15.75">
      <c r="A43" s="182"/>
      <c r="B43" s="157" t="s">
        <v>1013</v>
      </c>
      <c r="C43" s="170"/>
      <c r="D43" s="175" t="s">
        <v>20</v>
      </c>
      <c r="E43" s="539"/>
      <c r="F43" s="539"/>
    </row>
    <row r="44" spans="1:6">
      <c r="A44" s="182"/>
      <c r="B44" s="148" t="s">
        <v>1014</v>
      </c>
      <c r="C44" s="170"/>
      <c r="D44" s="175" t="s">
        <v>20</v>
      </c>
      <c r="E44" s="539"/>
      <c r="F44" s="539"/>
    </row>
    <row r="45" spans="1:6" ht="15.75">
      <c r="A45" s="182"/>
      <c r="B45" s="148" t="s">
        <v>1015</v>
      </c>
      <c r="C45" s="170" t="s">
        <v>71</v>
      </c>
      <c r="D45" s="174">
        <v>1</v>
      </c>
      <c r="E45" s="534"/>
      <c r="F45" s="534">
        <f t="shared" si="0"/>
        <v>0</v>
      </c>
    </row>
    <row r="46" spans="1:6">
      <c r="A46" s="182"/>
      <c r="B46" s="146"/>
      <c r="C46" s="170"/>
      <c r="D46" s="174" t="s">
        <v>20</v>
      </c>
      <c r="E46" s="539"/>
      <c r="F46" s="539"/>
    </row>
    <row r="47" spans="1:6" ht="38.25">
      <c r="A47" s="182">
        <v>12</v>
      </c>
      <c r="B47" s="147" t="s">
        <v>1242</v>
      </c>
      <c r="C47" s="170"/>
      <c r="D47" s="175" t="s">
        <v>20</v>
      </c>
      <c r="E47" s="535"/>
      <c r="F47" s="535"/>
    </row>
    <row r="48" spans="1:6" ht="15.75">
      <c r="A48" s="182"/>
      <c r="B48" s="148" t="s">
        <v>1016</v>
      </c>
      <c r="C48" s="170"/>
      <c r="D48" s="175" t="s">
        <v>20</v>
      </c>
      <c r="E48" s="539"/>
      <c r="F48" s="539"/>
    </row>
    <row r="49" spans="1:6" ht="15.75">
      <c r="A49" s="182"/>
      <c r="B49" s="148" t="s">
        <v>1017</v>
      </c>
      <c r="C49" s="170"/>
      <c r="D49" s="175" t="s">
        <v>20</v>
      </c>
      <c r="E49" s="539"/>
      <c r="F49" s="539"/>
    </row>
    <row r="50" spans="1:6" ht="15.75">
      <c r="A50" s="182"/>
      <c r="B50" s="148" t="s">
        <v>1018</v>
      </c>
      <c r="C50" s="170"/>
      <c r="D50" s="175" t="s">
        <v>20</v>
      </c>
      <c r="E50" s="539"/>
      <c r="F50" s="539"/>
    </row>
    <row r="51" spans="1:6">
      <c r="A51" s="182"/>
      <c r="B51" s="148" t="s">
        <v>1019</v>
      </c>
      <c r="C51" s="170" t="s">
        <v>71</v>
      </c>
      <c r="D51" s="174">
        <v>1</v>
      </c>
      <c r="E51" s="534"/>
      <c r="F51" s="534">
        <f t="shared" si="0"/>
        <v>0</v>
      </c>
    </row>
    <row r="52" spans="1:6">
      <c r="A52" s="182"/>
      <c r="B52" s="147"/>
      <c r="C52" s="170"/>
      <c r="D52" s="174" t="s">
        <v>20</v>
      </c>
      <c r="E52" s="539"/>
      <c r="F52" s="539"/>
    </row>
    <row r="53" spans="1:6" ht="25.5">
      <c r="A53" s="182">
        <v>13</v>
      </c>
      <c r="B53" s="147" t="s">
        <v>1020</v>
      </c>
      <c r="C53" s="170"/>
      <c r="D53" s="175" t="s">
        <v>20</v>
      </c>
      <c r="E53" s="535"/>
      <c r="F53" s="535"/>
    </row>
    <row r="54" spans="1:6">
      <c r="A54" s="182"/>
      <c r="B54" s="148" t="s">
        <v>1243</v>
      </c>
      <c r="C54" s="170" t="s">
        <v>71</v>
      </c>
      <c r="D54" s="174">
        <v>1</v>
      </c>
      <c r="E54" s="534"/>
      <c r="F54" s="534">
        <f t="shared" si="0"/>
        <v>0</v>
      </c>
    </row>
    <row r="55" spans="1:6">
      <c r="A55" s="182"/>
      <c r="B55" s="147"/>
      <c r="C55" s="170"/>
      <c r="D55" s="174" t="s">
        <v>20</v>
      </c>
      <c r="E55" s="539"/>
      <c r="F55" s="539"/>
    </row>
    <row r="56" spans="1:6" ht="25.5">
      <c r="A56" s="182">
        <v>14</v>
      </c>
      <c r="B56" s="147" t="s">
        <v>1021</v>
      </c>
      <c r="C56" s="172"/>
      <c r="D56" s="175" t="s">
        <v>20</v>
      </c>
      <c r="E56" s="536"/>
      <c r="F56" s="536"/>
    </row>
    <row r="57" spans="1:6">
      <c r="A57" s="182"/>
      <c r="B57" s="148" t="s">
        <v>1022</v>
      </c>
      <c r="C57" s="172" t="s">
        <v>71</v>
      </c>
      <c r="D57" s="175">
        <v>4</v>
      </c>
      <c r="E57" s="534"/>
      <c r="F57" s="534">
        <f t="shared" si="0"/>
        <v>0</v>
      </c>
    </row>
    <row r="58" spans="1:6">
      <c r="A58" s="182"/>
      <c r="B58" s="148" t="s">
        <v>1019</v>
      </c>
      <c r="C58" s="172" t="s">
        <v>71</v>
      </c>
      <c r="D58" s="175">
        <v>2</v>
      </c>
      <c r="E58" s="534"/>
      <c r="F58" s="534">
        <f t="shared" si="0"/>
        <v>0</v>
      </c>
    </row>
    <row r="59" spans="1:6">
      <c r="A59" s="182"/>
      <c r="B59" s="148" t="s">
        <v>1023</v>
      </c>
      <c r="C59" s="172" t="s">
        <v>71</v>
      </c>
      <c r="D59" s="175">
        <v>2</v>
      </c>
      <c r="E59" s="534"/>
      <c r="F59" s="534">
        <f t="shared" si="0"/>
        <v>0</v>
      </c>
    </row>
    <row r="60" spans="1:6">
      <c r="A60" s="182"/>
      <c r="B60" s="147"/>
      <c r="C60" s="172"/>
      <c r="D60" s="174" t="s">
        <v>20</v>
      </c>
      <c r="E60" s="536"/>
      <c r="F60" s="536"/>
    </row>
    <row r="61" spans="1:6" ht="25.5">
      <c r="A61" s="182">
        <v>15</v>
      </c>
      <c r="B61" s="147" t="s">
        <v>1024</v>
      </c>
      <c r="C61" s="172"/>
      <c r="D61" s="179" t="s">
        <v>20</v>
      </c>
      <c r="E61" s="536"/>
      <c r="F61" s="536"/>
    </row>
    <row r="62" spans="1:6">
      <c r="A62" s="182"/>
      <c r="B62" s="148" t="s">
        <v>1025</v>
      </c>
      <c r="C62" s="172" t="s">
        <v>71</v>
      </c>
      <c r="D62" s="175">
        <v>1</v>
      </c>
      <c r="E62" s="534"/>
      <c r="F62" s="534">
        <f t="shared" si="0"/>
        <v>0</v>
      </c>
    </row>
    <row r="63" spans="1:6">
      <c r="A63" s="182"/>
      <c r="B63" s="148" t="s">
        <v>1026</v>
      </c>
      <c r="C63" s="172" t="s">
        <v>71</v>
      </c>
      <c r="D63" s="175">
        <v>1</v>
      </c>
      <c r="E63" s="534"/>
      <c r="F63" s="534">
        <f t="shared" si="0"/>
        <v>0</v>
      </c>
    </row>
    <row r="64" spans="1:6">
      <c r="A64" s="182"/>
      <c r="B64" s="146"/>
      <c r="C64" s="170"/>
      <c r="D64" s="174" t="s">
        <v>20</v>
      </c>
      <c r="E64" s="535"/>
      <c r="F64" s="535"/>
    </row>
    <row r="65" spans="1:6" ht="51">
      <c r="A65" s="182">
        <v>16</v>
      </c>
      <c r="B65" s="146" t="s">
        <v>1027</v>
      </c>
      <c r="C65" s="170"/>
      <c r="D65" s="179" t="s">
        <v>20</v>
      </c>
      <c r="E65" s="539"/>
      <c r="F65" s="539"/>
    </row>
    <row r="66" spans="1:6">
      <c r="A66" s="182"/>
      <c r="B66" s="148" t="s">
        <v>1028</v>
      </c>
      <c r="C66" s="172" t="s">
        <v>71</v>
      </c>
      <c r="D66" s="175">
        <v>1</v>
      </c>
      <c r="E66" s="534"/>
      <c r="F66" s="534">
        <f t="shared" si="0"/>
        <v>0</v>
      </c>
    </row>
    <row r="67" spans="1:6">
      <c r="A67" s="182"/>
      <c r="B67" s="147"/>
      <c r="C67" s="172"/>
      <c r="D67" s="174" t="s">
        <v>20</v>
      </c>
      <c r="E67" s="542"/>
      <c r="F67" s="542"/>
    </row>
    <row r="68" spans="1:6" ht="38.25">
      <c r="A68" s="182">
        <v>17</v>
      </c>
      <c r="B68" s="146" t="s">
        <v>1029</v>
      </c>
      <c r="C68" s="170"/>
      <c r="D68" s="179" t="s">
        <v>20</v>
      </c>
      <c r="E68" s="539"/>
      <c r="F68" s="539"/>
    </row>
    <row r="69" spans="1:6">
      <c r="A69" s="182"/>
      <c r="B69" s="147"/>
      <c r="C69" s="172" t="s">
        <v>995</v>
      </c>
      <c r="D69" s="175">
        <v>1</v>
      </c>
      <c r="E69" s="534"/>
      <c r="F69" s="534">
        <f t="shared" si="0"/>
        <v>0</v>
      </c>
    </row>
    <row r="70" spans="1:6">
      <c r="A70" s="182"/>
      <c r="B70" s="147"/>
      <c r="C70" s="172"/>
      <c r="D70" s="174" t="s">
        <v>20</v>
      </c>
      <c r="E70" s="542"/>
      <c r="F70" s="542"/>
    </row>
    <row r="71" spans="1:6" ht="25.5">
      <c r="A71" s="182">
        <v>18</v>
      </c>
      <c r="B71" s="146" t="s">
        <v>1030</v>
      </c>
      <c r="C71" s="170"/>
      <c r="D71" s="179" t="s">
        <v>20</v>
      </c>
      <c r="E71" s="539"/>
      <c r="F71" s="539"/>
    </row>
    <row r="72" spans="1:6">
      <c r="A72" s="182"/>
      <c r="B72" s="147"/>
      <c r="C72" s="172" t="s">
        <v>995</v>
      </c>
      <c r="D72" s="175">
        <v>1</v>
      </c>
      <c r="E72" s="534"/>
      <c r="F72" s="534">
        <f t="shared" si="0"/>
        <v>0</v>
      </c>
    </row>
    <row r="73" spans="1:6">
      <c r="A73" s="182"/>
      <c r="B73" s="147"/>
      <c r="C73" s="172"/>
      <c r="D73" s="174" t="s">
        <v>20</v>
      </c>
      <c r="E73" s="542"/>
      <c r="F73" s="542"/>
    </row>
    <row r="74" spans="1:6" ht="38.25">
      <c r="A74" s="182">
        <v>19</v>
      </c>
      <c r="B74" s="146" t="s">
        <v>1031</v>
      </c>
      <c r="C74" s="184"/>
      <c r="D74" s="179" t="s">
        <v>20</v>
      </c>
      <c r="E74" s="540"/>
      <c r="F74" s="540"/>
    </row>
    <row r="75" spans="1:6" ht="14.25">
      <c r="A75" s="182"/>
      <c r="B75" s="146"/>
      <c r="C75" s="170" t="s">
        <v>1320</v>
      </c>
      <c r="D75" s="174">
        <v>26</v>
      </c>
      <c r="E75" s="534"/>
      <c r="F75" s="534">
        <f t="shared" ref="F75:F90" si="1">D75*E75</f>
        <v>0</v>
      </c>
    </row>
    <row r="76" spans="1:6">
      <c r="A76" s="182"/>
      <c r="B76" s="146"/>
      <c r="C76" s="170"/>
      <c r="D76" s="174" t="s">
        <v>20</v>
      </c>
      <c r="E76" s="539"/>
      <c r="F76" s="539"/>
    </row>
    <row r="77" spans="1:6" ht="25.5">
      <c r="A77" s="182">
        <v>20</v>
      </c>
      <c r="B77" s="146" t="s">
        <v>1032</v>
      </c>
      <c r="C77" s="184"/>
      <c r="D77" s="179" t="s">
        <v>20</v>
      </c>
      <c r="E77" s="540"/>
      <c r="F77" s="540"/>
    </row>
    <row r="78" spans="1:6">
      <c r="A78" s="182"/>
      <c r="B78" s="146"/>
      <c r="C78" s="170" t="s">
        <v>995</v>
      </c>
      <c r="D78" s="174">
        <v>1</v>
      </c>
      <c r="E78" s="534"/>
      <c r="F78" s="534">
        <f t="shared" si="1"/>
        <v>0</v>
      </c>
    </row>
    <row r="79" spans="1:6">
      <c r="A79" s="182"/>
      <c r="B79" s="146"/>
      <c r="C79" s="170"/>
      <c r="D79" s="174" t="s">
        <v>20</v>
      </c>
      <c r="E79" s="539"/>
      <c r="F79" s="539"/>
    </row>
    <row r="80" spans="1:6">
      <c r="A80" s="182">
        <v>21</v>
      </c>
      <c r="B80" s="146" t="s">
        <v>1033</v>
      </c>
      <c r="C80" s="184"/>
      <c r="D80" s="179" t="s">
        <v>20</v>
      </c>
      <c r="E80" s="543"/>
      <c r="F80" s="543"/>
    </row>
    <row r="81" spans="1:6">
      <c r="A81" s="182"/>
      <c r="B81" s="146"/>
      <c r="C81" s="170" t="s">
        <v>995</v>
      </c>
      <c r="D81" s="174">
        <v>1</v>
      </c>
      <c r="E81" s="534"/>
      <c r="F81" s="534">
        <f t="shared" si="1"/>
        <v>0</v>
      </c>
    </row>
    <row r="82" spans="1:6">
      <c r="A82" s="182"/>
      <c r="B82" s="146"/>
      <c r="C82" s="170"/>
      <c r="D82" s="174" t="s">
        <v>20</v>
      </c>
      <c r="E82" s="539"/>
      <c r="F82" s="539"/>
    </row>
    <row r="83" spans="1:6" ht="38.25">
      <c r="A83" s="182">
        <v>22</v>
      </c>
      <c r="B83" s="146" t="s">
        <v>1323</v>
      </c>
      <c r="C83" s="184"/>
      <c r="D83" s="179" t="s">
        <v>20</v>
      </c>
      <c r="E83" s="540"/>
      <c r="F83" s="540"/>
    </row>
    <row r="84" spans="1:6">
      <c r="A84" s="182"/>
      <c r="B84" s="146"/>
      <c r="C84" s="170" t="s">
        <v>71</v>
      </c>
      <c r="D84" s="174">
        <v>6</v>
      </c>
      <c r="E84" s="534"/>
      <c r="F84" s="534">
        <f t="shared" si="1"/>
        <v>0</v>
      </c>
    </row>
    <row r="85" spans="1:6">
      <c r="A85" s="182"/>
      <c r="B85" s="146"/>
      <c r="C85" s="173"/>
      <c r="D85" s="174" t="s">
        <v>20</v>
      </c>
      <c r="E85" s="544"/>
      <c r="F85" s="544"/>
    </row>
    <row r="86" spans="1:6">
      <c r="A86" s="182">
        <v>23</v>
      </c>
      <c r="B86" s="146" t="s">
        <v>1321</v>
      </c>
      <c r="C86" s="184"/>
      <c r="D86" s="179" t="s">
        <v>20</v>
      </c>
      <c r="E86" s="535"/>
      <c r="F86" s="535"/>
    </row>
    <row r="87" spans="1:6">
      <c r="A87" s="182"/>
      <c r="B87" s="278" t="s">
        <v>1322</v>
      </c>
      <c r="C87" s="170" t="s">
        <v>995</v>
      </c>
      <c r="D87" s="174">
        <v>0</v>
      </c>
      <c r="E87" s="534"/>
      <c r="F87" s="534">
        <f t="shared" si="1"/>
        <v>0</v>
      </c>
    </row>
    <row r="88" spans="1:6">
      <c r="A88" s="182"/>
      <c r="B88" s="156"/>
      <c r="C88" s="170"/>
      <c r="D88" s="174" t="s">
        <v>20</v>
      </c>
      <c r="E88" s="539"/>
      <c r="F88" s="539"/>
    </row>
    <row r="89" spans="1:6" ht="25.5">
      <c r="A89" s="182">
        <v>24</v>
      </c>
      <c r="B89" s="146" t="s">
        <v>1035</v>
      </c>
      <c r="D89" s="179" t="s">
        <v>20</v>
      </c>
      <c r="E89" s="535"/>
      <c r="F89" s="535"/>
    </row>
    <row r="90" spans="1:6">
      <c r="A90" s="182"/>
      <c r="B90" s="278" t="s">
        <v>1322</v>
      </c>
      <c r="C90" s="170" t="s">
        <v>995</v>
      </c>
      <c r="D90" s="174">
        <v>0</v>
      </c>
      <c r="E90" s="534"/>
      <c r="F90" s="534">
        <f t="shared" si="1"/>
        <v>0</v>
      </c>
    </row>
    <row r="91" spans="1:6">
      <c r="A91" s="182"/>
      <c r="B91" s="146"/>
      <c r="C91" s="170"/>
      <c r="D91" s="174" t="s">
        <v>20</v>
      </c>
      <c r="E91" s="539"/>
      <c r="F91" s="539"/>
    </row>
    <row r="92" spans="1:6">
      <c r="B92" s="146"/>
      <c r="C92" s="170"/>
      <c r="D92" s="174" t="s">
        <v>20</v>
      </c>
      <c r="E92" s="539"/>
      <c r="F92" s="539"/>
    </row>
    <row r="93" spans="1:6">
      <c r="B93" s="149"/>
      <c r="C93" s="171"/>
      <c r="D93" s="174" t="s">
        <v>20</v>
      </c>
      <c r="E93" s="539"/>
      <c r="F93" s="539"/>
    </row>
    <row r="94" spans="1:6" s="213" customFormat="1">
      <c r="A94" s="35"/>
      <c r="B94" s="159"/>
      <c r="C94" s="180"/>
      <c r="D94" s="174" t="s">
        <v>20</v>
      </c>
      <c r="E94" s="545"/>
      <c r="F94" s="539"/>
    </row>
    <row r="95" spans="1:6">
      <c r="A95" s="213"/>
      <c r="B95" s="214" t="s">
        <v>1036</v>
      </c>
      <c r="C95" s="215"/>
      <c r="D95" s="216" t="s">
        <v>20</v>
      </c>
      <c r="E95" s="546"/>
      <c r="F95" s="547">
        <f>SUM(F8:F94)</f>
        <v>0</v>
      </c>
    </row>
    <row r="96" spans="1:6" s="208" customFormat="1">
      <c r="A96" s="35"/>
      <c r="B96" s="212"/>
      <c r="C96" s="35"/>
      <c r="D96" s="42"/>
      <c r="E96" s="500"/>
      <c r="F96" s="500"/>
    </row>
    <row r="97" spans="1:6">
      <c r="A97" s="208"/>
      <c r="B97" s="209" t="s">
        <v>1052</v>
      </c>
      <c r="C97" s="161"/>
      <c r="D97" s="203" t="s">
        <v>20</v>
      </c>
      <c r="E97" s="548"/>
      <c r="F97" s="549"/>
    </row>
    <row r="98" spans="1:6" ht="38.25">
      <c r="A98" s="182">
        <v>1</v>
      </c>
      <c r="B98" s="146" t="s">
        <v>1037</v>
      </c>
      <c r="C98" s="170"/>
      <c r="D98" s="174" t="s">
        <v>20</v>
      </c>
      <c r="E98" s="535"/>
      <c r="F98" s="535"/>
    </row>
    <row r="99" spans="1:6">
      <c r="A99" s="182"/>
      <c r="B99" s="157" t="s">
        <v>1038</v>
      </c>
      <c r="C99" s="170" t="s">
        <v>704</v>
      </c>
      <c r="D99" s="174">
        <v>108</v>
      </c>
      <c r="E99" s="534"/>
      <c r="F99" s="534">
        <f t="shared" ref="F99:F136" si="2">D99*E99</f>
        <v>0</v>
      </c>
    </row>
    <row r="100" spans="1:6">
      <c r="A100" s="182"/>
      <c r="B100" s="157" t="s">
        <v>1005</v>
      </c>
      <c r="C100" s="170" t="s">
        <v>704</v>
      </c>
      <c r="D100" s="175">
        <v>24</v>
      </c>
      <c r="E100" s="534"/>
      <c r="F100" s="534">
        <f t="shared" si="2"/>
        <v>0</v>
      </c>
    </row>
    <row r="101" spans="1:6">
      <c r="A101" s="182"/>
      <c r="B101" s="157" t="s">
        <v>1039</v>
      </c>
      <c r="C101" s="170" t="s">
        <v>704</v>
      </c>
      <c r="D101" s="175">
        <v>30</v>
      </c>
      <c r="E101" s="534"/>
      <c r="F101" s="534">
        <f t="shared" si="2"/>
        <v>0</v>
      </c>
    </row>
    <row r="102" spans="1:6">
      <c r="A102" s="182"/>
      <c r="B102" s="157" t="s">
        <v>1040</v>
      </c>
      <c r="C102" s="170" t="s">
        <v>704</v>
      </c>
      <c r="D102" s="175">
        <v>52</v>
      </c>
      <c r="E102" s="534"/>
      <c r="F102" s="534">
        <f t="shared" si="2"/>
        <v>0</v>
      </c>
    </row>
    <row r="103" spans="1:6">
      <c r="A103" s="182"/>
      <c r="B103" s="157" t="s">
        <v>1007</v>
      </c>
      <c r="C103" s="170" t="s">
        <v>704</v>
      </c>
      <c r="D103" s="175">
        <v>80</v>
      </c>
      <c r="E103" s="534"/>
      <c r="F103" s="534">
        <f t="shared" si="2"/>
        <v>0</v>
      </c>
    </row>
    <row r="104" spans="1:6">
      <c r="A104" s="182"/>
      <c r="B104" s="146"/>
      <c r="C104" s="170"/>
      <c r="D104" s="174" t="s">
        <v>20</v>
      </c>
      <c r="E104" s="535"/>
      <c r="F104" s="535"/>
    </row>
    <row r="105" spans="1:6" ht="25.5">
      <c r="A105" s="182">
        <v>2</v>
      </c>
      <c r="B105" s="146" t="s">
        <v>1244</v>
      </c>
      <c r="C105" s="170"/>
      <c r="D105" s="175" t="s">
        <v>20</v>
      </c>
      <c r="E105" s="535"/>
      <c r="F105" s="535"/>
    </row>
    <row r="106" spans="1:6" ht="15.75">
      <c r="A106" s="182"/>
      <c r="B106" s="157" t="s">
        <v>1041</v>
      </c>
      <c r="C106" s="170"/>
      <c r="D106" s="175"/>
      <c r="E106" s="539"/>
      <c r="F106" s="539"/>
    </row>
    <row r="107" spans="1:6" ht="15.75">
      <c r="A107" s="182"/>
      <c r="B107" s="157" t="s">
        <v>1042</v>
      </c>
      <c r="C107" s="170"/>
      <c r="D107" s="175"/>
      <c r="E107" s="539"/>
      <c r="F107" s="539"/>
    </row>
    <row r="108" spans="1:6" ht="15.75">
      <c r="A108" s="182"/>
      <c r="B108" s="148" t="s">
        <v>1043</v>
      </c>
      <c r="C108" s="170"/>
      <c r="D108" s="175"/>
      <c r="E108" s="539"/>
      <c r="F108" s="539"/>
    </row>
    <row r="109" spans="1:6">
      <c r="A109" s="182"/>
      <c r="B109" s="157" t="s">
        <v>1044</v>
      </c>
      <c r="C109" s="170" t="s">
        <v>71</v>
      </c>
      <c r="D109" s="175">
        <v>9</v>
      </c>
      <c r="E109" s="534"/>
      <c r="F109" s="534">
        <f t="shared" si="2"/>
        <v>0</v>
      </c>
    </row>
    <row r="110" spans="1:6">
      <c r="A110" s="182"/>
      <c r="B110" s="146"/>
      <c r="C110" s="170"/>
      <c r="D110" s="174" t="s">
        <v>20</v>
      </c>
      <c r="E110" s="535"/>
      <c r="F110" s="535"/>
    </row>
    <row r="111" spans="1:6" ht="25.5">
      <c r="A111" s="182">
        <v>3</v>
      </c>
      <c r="B111" s="146" t="s">
        <v>1045</v>
      </c>
      <c r="C111" s="170"/>
      <c r="D111" s="175" t="s">
        <v>20</v>
      </c>
      <c r="E111" s="535"/>
      <c r="F111" s="535"/>
    </row>
    <row r="112" spans="1:6">
      <c r="A112" s="182"/>
      <c r="B112" s="157" t="s">
        <v>1046</v>
      </c>
      <c r="C112" s="170" t="s">
        <v>71</v>
      </c>
      <c r="D112" s="174">
        <v>9</v>
      </c>
      <c r="E112" s="534"/>
      <c r="F112" s="534">
        <f t="shared" si="2"/>
        <v>0</v>
      </c>
    </row>
    <row r="113" spans="1:6">
      <c r="A113" s="182"/>
      <c r="B113" s="157" t="s">
        <v>1010</v>
      </c>
      <c r="C113" s="170" t="s">
        <v>71</v>
      </c>
      <c r="D113" s="174">
        <v>1</v>
      </c>
      <c r="E113" s="534"/>
      <c r="F113" s="534">
        <f t="shared" si="2"/>
        <v>0</v>
      </c>
    </row>
    <row r="114" spans="1:6">
      <c r="A114" s="182"/>
      <c r="B114" s="146"/>
      <c r="C114" s="170"/>
      <c r="D114" s="174" t="s">
        <v>20</v>
      </c>
      <c r="E114" s="535"/>
      <c r="F114" s="535"/>
    </row>
    <row r="115" spans="1:6" ht="25.5">
      <c r="A115" s="182">
        <v>4</v>
      </c>
      <c r="B115" s="147" t="s">
        <v>1047</v>
      </c>
      <c r="C115" s="172"/>
      <c r="D115" s="175" t="s">
        <v>20</v>
      </c>
      <c r="E115" s="536"/>
      <c r="F115" s="536"/>
    </row>
    <row r="116" spans="1:6">
      <c r="A116" s="182"/>
      <c r="B116" s="148" t="s">
        <v>1023</v>
      </c>
      <c r="C116" s="172" t="s">
        <v>71</v>
      </c>
      <c r="D116" s="175">
        <v>2</v>
      </c>
      <c r="E116" s="534"/>
      <c r="F116" s="534">
        <f t="shared" si="2"/>
        <v>0</v>
      </c>
    </row>
    <row r="117" spans="1:6">
      <c r="A117" s="182"/>
      <c r="B117" s="147"/>
      <c r="C117" s="172"/>
      <c r="D117" s="174" t="s">
        <v>20</v>
      </c>
      <c r="E117" s="536"/>
      <c r="F117" s="536"/>
    </row>
    <row r="118" spans="1:6" ht="25.5">
      <c r="A118" s="182">
        <v>5</v>
      </c>
      <c r="B118" s="146" t="s">
        <v>1048</v>
      </c>
      <c r="C118" s="170"/>
      <c r="D118" s="175" t="s">
        <v>20</v>
      </c>
      <c r="E118" s="535"/>
      <c r="F118" s="535"/>
    </row>
    <row r="119" spans="1:6">
      <c r="A119" s="182"/>
      <c r="B119" s="148" t="s">
        <v>1044</v>
      </c>
      <c r="C119" s="172" t="s">
        <v>71</v>
      </c>
      <c r="D119" s="174">
        <v>1</v>
      </c>
      <c r="E119" s="534"/>
      <c r="F119" s="534">
        <f t="shared" si="2"/>
        <v>0</v>
      </c>
    </row>
    <row r="120" spans="1:6">
      <c r="A120" s="182"/>
      <c r="B120" s="148" t="s">
        <v>1023</v>
      </c>
      <c r="C120" s="172" t="s">
        <v>71</v>
      </c>
      <c r="D120" s="175">
        <v>2</v>
      </c>
      <c r="E120" s="534"/>
      <c r="F120" s="534">
        <f t="shared" si="2"/>
        <v>0</v>
      </c>
    </row>
    <row r="121" spans="1:6">
      <c r="A121" s="182"/>
      <c r="B121" s="146"/>
      <c r="C121" s="170"/>
      <c r="D121" s="174" t="s">
        <v>20</v>
      </c>
      <c r="E121" s="535"/>
      <c r="F121" s="535"/>
    </row>
    <row r="122" spans="1:6" ht="63.75">
      <c r="A122" s="182">
        <v>6</v>
      </c>
      <c r="B122" s="160" t="s">
        <v>1049</v>
      </c>
      <c r="C122" s="170"/>
      <c r="D122" s="179" t="s">
        <v>20</v>
      </c>
      <c r="E122" s="539"/>
      <c r="F122" s="539"/>
    </row>
    <row r="123" spans="1:6">
      <c r="A123" s="182"/>
      <c r="B123" s="148" t="s">
        <v>1007</v>
      </c>
      <c r="C123" s="172" t="s">
        <v>995</v>
      </c>
      <c r="D123" s="175">
        <v>2</v>
      </c>
      <c r="E123" s="534"/>
      <c r="F123" s="534">
        <f t="shared" si="2"/>
        <v>0</v>
      </c>
    </row>
    <row r="124" spans="1:6">
      <c r="A124" s="182"/>
      <c r="B124" s="147"/>
      <c r="C124" s="172"/>
      <c r="D124" s="174" t="s">
        <v>20</v>
      </c>
      <c r="E124" s="542"/>
      <c r="F124" s="542"/>
    </row>
    <row r="125" spans="1:6" ht="38.25">
      <c r="A125" s="182">
        <v>7</v>
      </c>
      <c r="B125" s="146" t="s">
        <v>1031</v>
      </c>
      <c r="D125" s="179" t="s">
        <v>20</v>
      </c>
      <c r="E125" s="500"/>
      <c r="F125" s="500"/>
    </row>
    <row r="126" spans="1:6">
      <c r="A126" s="182"/>
      <c r="B126" s="146" t="s">
        <v>1038</v>
      </c>
      <c r="C126" s="35" t="s">
        <v>704</v>
      </c>
      <c r="D126" s="179">
        <v>108</v>
      </c>
      <c r="E126" s="534"/>
      <c r="F126" s="534">
        <f t="shared" ref="F126:F129" si="3">D126*E126</f>
        <v>0</v>
      </c>
    </row>
    <row r="127" spans="1:6">
      <c r="A127" s="182"/>
      <c r="B127" s="146" t="s">
        <v>1005</v>
      </c>
      <c r="C127" s="35" t="s">
        <v>704</v>
      </c>
      <c r="D127" s="179">
        <v>24</v>
      </c>
      <c r="E127" s="534"/>
      <c r="F127" s="534">
        <f t="shared" si="3"/>
        <v>0</v>
      </c>
    </row>
    <row r="128" spans="1:6">
      <c r="A128" s="182"/>
      <c r="B128" s="146" t="s">
        <v>1039</v>
      </c>
      <c r="C128" s="35" t="s">
        <v>704</v>
      </c>
      <c r="D128" s="179">
        <v>30</v>
      </c>
      <c r="E128" s="534"/>
      <c r="F128" s="534">
        <f t="shared" si="3"/>
        <v>0</v>
      </c>
    </row>
    <row r="129" spans="1:6">
      <c r="A129" s="182"/>
      <c r="B129" s="146" t="s">
        <v>1040</v>
      </c>
      <c r="C129" s="35" t="s">
        <v>704</v>
      </c>
      <c r="D129" s="179">
        <v>52</v>
      </c>
      <c r="E129" s="534"/>
      <c r="F129" s="534">
        <f t="shared" si="3"/>
        <v>0</v>
      </c>
    </row>
    <row r="130" spans="1:6">
      <c r="A130" s="182"/>
      <c r="B130" s="146" t="s">
        <v>1007</v>
      </c>
      <c r="C130" s="170" t="s">
        <v>704</v>
      </c>
      <c r="D130" s="174">
        <v>80</v>
      </c>
      <c r="E130" s="534"/>
      <c r="F130" s="534">
        <f t="shared" si="2"/>
        <v>0</v>
      </c>
    </row>
    <row r="131" spans="1:6">
      <c r="A131" s="182"/>
      <c r="B131" s="146"/>
      <c r="C131" s="170"/>
      <c r="D131" s="174" t="s">
        <v>20</v>
      </c>
      <c r="E131" s="539"/>
      <c r="F131" s="539"/>
    </row>
    <row r="132" spans="1:6" ht="25.5">
      <c r="A132" s="182">
        <v>8</v>
      </c>
      <c r="B132" s="146" t="s">
        <v>1050</v>
      </c>
      <c r="D132" s="179" t="s">
        <v>20</v>
      </c>
      <c r="E132" s="500"/>
      <c r="F132" s="500"/>
    </row>
    <row r="133" spans="1:6">
      <c r="A133" s="182"/>
      <c r="B133" s="146"/>
      <c r="C133" s="170" t="s">
        <v>995</v>
      </c>
      <c r="D133" s="174">
        <v>1</v>
      </c>
      <c r="E133" s="534"/>
      <c r="F133" s="534">
        <f t="shared" si="2"/>
        <v>0</v>
      </c>
    </row>
    <row r="134" spans="1:6">
      <c r="A134" s="182"/>
      <c r="B134" s="146"/>
      <c r="C134" s="170"/>
      <c r="D134" s="174" t="s">
        <v>20</v>
      </c>
      <c r="E134" s="539"/>
      <c r="F134" s="539"/>
    </row>
    <row r="135" spans="1:6" ht="38.25">
      <c r="A135" s="182">
        <v>9</v>
      </c>
      <c r="B135" s="146" t="s">
        <v>1323</v>
      </c>
      <c r="C135" s="184"/>
      <c r="D135" s="179" t="s">
        <v>20</v>
      </c>
      <c r="E135" s="500"/>
      <c r="F135" s="500"/>
    </row>
    <row r="136" spans="1:6">
      <c r="A136" s="182"/>
      <c r="B136" s="146"/>
      <c r="C136" s="170" t="s">
        <v>71</v>
      </c>
      <c r="D136" s="174">
        <v>3</v>
      </c>
      <c r="E136" s="534"/>
      <c r="F136" s="534">
        <f t="shared" si="2"/>
        <v>0</v>
      </c>
    </row>
    <row r="137" spans="1:6">
      <c r="A137" s="182"/>
      <c r="B137" s="146"/>
      <c r="C137" s="173"/>
      <c r="D137" s="174" t="s">
        <v>20</v>
      </c>
      <c r="E137" s="544"/>
      <c r="F137" s="544"/>
    </row>
    <row r="138" spans="1:6">
      <c r="A138" s="182">
        <v>10</v>
      </c>
      <c r="B138" s="146" t="s">
        <v>1321</v>
      </c>
      <c r="C138" s="184"/>
      <c r="D138" s="179" t="s">
        <v>20</v>
      </c>
      <c r="E138" s="535"/>
      <c r="F138" s="535"/>
    </row>
    <row r="139" spans="1:6">
      <c r="A139" s="182"/>
      <c r="B139" s="278" t="s">
        <v>1322</v>
      </c>
      <c r="C139" s="170" t="s">
        <v>995</v>
      </c>
      <c r="D139" s="174">
        <v>0</v>
      </c>
      <c r="E139" s="534"/>
      <c r="F139" s="534">
        <f t="shared" ref="F139" si="4">D139*E139</f>
        <v>0</v>
      </c>
    </row>
    <row r="140" spans="1:6">
      <c r="A140" s="182"/>
      <c r="B140" s="156"/>
      <c r="C140" s="170"/>
      <c r="D140" s="174" t="s">
        <v>20</v>
      </c>
      <c r="E140" s="539"/>
      <c r="F140" s="539"/>
    </row>
    <row r="141" spans="1:6" ht="25.5">
      <c r="A141" s="182">
        <v>11</v>
      </c>
      <c r="B141" s="146" t="s">
        <v>1035</v>
      </c>
      <c r="D141" s="179" t="s">
        <v>20</v>
      </c>
      <c r="E141" s="535"/>
      <c r="F141" s="535"/>
    </row>
    <row r="142" spans="1:6">
      <c r="A142" s="182"/>
      <c r="B142" s="278" t="s">
        <v>1322</v>
      </c>
      <c r="C142" s="170" t="s">
        <v>995</v>
      </c>
      <c r="D142" s="174">
        <v>0</v>
      </c>
      <c r="E142" s="534"/>
      <c r="F142" s="534">
        <f t="shared" ref="F142" si="5">D142*E142</f>
        <v>0</v>
      </c>
    </row>
    <row r="143" spans="1:6">
      <c r="A143" s="182"/>
      <c r="B143" s="146"/>
      <c r="C143" s="170"/>
      <c r="D143" s="174" t="s">
        <v>20</v>
      </c>
      <c r="E143" s="539"/>
      <c r="F143" s="539"/>
    </row>
    <row r="144" spans="1:6">
      <c r="A144" s="184"/>
      <c r="B144" s="149"/>
      <c r="C144" s="171"/>
      <c r="D144" s="174" t="s">
        <v>20</v>
      </c>
      <c r="E144" s="539"/>
      <c r="F144" s="539"/>
    </row>
    <row r="145" spans="1:6" s="213" customFormat="1">
      <c r="A145" s="184"/>
      <c r="B145" s="159"/>
      <c r="C145" s="180"/>
      <c r="D145" s="174" t="s">
        <v>20</v>
      </c>
      <c r="E145" s="545"/>
      <c r="F145" s="539"/>
    </row>
    <row r="146" spans="1:6">
      <c r="A146" s="217"/>
      <c r="B146" s="214" t="s">
        <v>1036</v>
      </c>
      <c r="C146" s="218"/>
      <c r="D146" s="216" t="s">
        <v>20</v>
      </c>
      <c r="E146" s="550"/>
      <c r="F146" s="547">
        <f>SUM(F96:F145)</f>
        <v>0</v>
      </c>
    </row>
    <row r="147" spans="1:6" s="208" customFormat="1">
      <c r="A147" s="35"/>
      <c r="B147" s="212"/>
      <c r="C147" s="35"/>
      <c r="D147" s="42"/>
      <c r="E147" s="500"/>
      <c r="F147" s="500"/>
    </row>
    <row r="148" spans="1:6">
      <c r="A148" s="162"/>
      <c r="B148" s="209" t="s">
        <v>1092</v>
      </c>
      <c r="C148" s="166"/>
      <c r="D148" s="203" t="s">
        <v>20</v>
      </c>
      <c r="E148" s="551"/>
      <c r="F148" s="549"/>
    </row>
    <row r="149" spans="1:6" ht="114.75">
      <c r="A149" s="169">
        <v>1</v>
      </c>
      <c r="B149" s="277" t="s">
        <v>1318</v>
      </c>
      <c r="D149" s="179" t="s">
        <v>20</v>
      </c>
      <c r="E149" s="500"/>
      <c r="F149" s="500"/>
    </row>
    <row r="150" spans="1:6">
      <c r="A150" s="169"/>
      <c r="B150" s="157"/>
      <c r="C150" s="170" t="s">
        <v>995</v>
      </c>
      <c r="D150" s="174">
        <v>7</v>
      </c>
      <c r="E150" s="534"/>
      <c r="F150" s="534">
        <f t="shared" ref="F150:F212" si="6">D150*E150</f>
        <v>0</v>
      </c>
    </row>
    <row r="151" spans="1:6">
      <c r="A151" s="169"/>
      <c r="B151" s="146"/>
      <c r="C151" s="170"/>
      <c r="D151" s="174" t="s">
        <v>20</v>
      </c>
      <c r="E151" s="535"/>
      <c r="F151" s="535"/>
    </row>
    <row r="152" spans="1:6" ht="127.5">
      <c r="A152" s="169">
        <v>2</v>
      </c>
      <c r="B152" s="277" t="s">
        <v>1317</v>
      </c>
      <c r="C152" s="186"/>
      <c r="D152" s="179" t="s">
        <v>20</v>
      </c>
      <c r="E152" s="543"/>
      <c r="F152" s="543"/>
    </row>
    <row r="153" spans="1:6">
      <c r="A153" s="169"/>
      <c r="B153" s="157"/>
      <c r="C153" s="170" t="s">
        <v>995</v>
      </c>
      <c r="D153" s="174">
        <v>1</v>
      </c>
      <c r="E153" s="534"/>
      <c r="F153" s="534">
        <f t="shared" si="6"/>
        <v>0</v>
      </c>
    </row>
    <row r="154" spans="1:6">
      <c r="A154" s="169"/>
      <c r="B154" s="146"/>
      <c r="C154" s="170"/>
      <c r="D154" s="174" t="s">
        <v>20</v>
      </c>
      <c r="E154" s="535"/>
      <c r="F154" s="535"/>
    </row>
    <row r="155" spans="1:6" ht="38.25">
      <c r="A155" s="169">
        <v>3</v>
      </c>
      <c r="B155" s="147" t="s">
        <v>1053</v>
      </c>
      <c r="C155" s="186"/>
      <c r="D155" s="179" t="s">
        <v>20</v>
      </c>
      <c r="E155" s="543"/>
      <c r="F155" s="543"/>
    </row>
    <row r="156" spans="1:6">
      <c r="A156" s="169"/>
      <c r="B156" s="157"/>
      <c r="C156" s="170" t="s">
        <v>995</v>
      </c>
      <c r="D156" s="174">
        <v>1</v>
      </c>
      <c r="E156" s="534"/>
      <c r="F156" s="534">
        <f t="shared" si="6"/>
        <v>0</v>
      </c>
    </row>
    <row r="157" spans="1:6">
      <c r="A157" s="169"/>
      <c r="B157" s="146"/>
      <c r="C157" s="170"/>
      <c r="D157" s="174" t="s">
        <v>20</v>
      </c>
      <c r="E157" s="535"/>
      <c r="F157" s="535"/>
    </row>
    <row r="158" spans="1:6" ht="38.25">
      <c r="A158" s="169">
        <v>4</v>
      </c>
      <c r="B158" s="146" t="s">
        <v>1245</v>
      </c>
      <c r="D158" s="179" t="s">
        <v>20</v>
      </c>
      <c r="E158" s="500"/>
      <c r="F158" s="500"/>
    </row>
    <row r="159" spans="1:6">
      <c r="A159" s="168"/>
      <c r="B159" s="148" t="s">
        <v>1251</v>
      </c>
      <c r="C159" s="172" t="s">
        <v>71</v>
      </c>
      <c r="D159" s="175">
        <v>1</v>
      </c>
      <c r="E159" s="537"/>
      <c r="F159" s="534">
        <f t="shared" si="6"/>
        <v>0</v>
      </c>
    </row>
    <row r="160" spans="1:6">
      <c r="A160" s="169"/>
      <c r="B160" s="146"/>
      <c r="C160" s="170"/>
      <c r="D160" s="174" t="s">
        <v>20</v>
      </c>
      <c r="E160" s="535"/>
      <c r="F160" s="535"/>
    </row>
    <row r="161" spans="1:6" ht="51">
      <c r="A161" s="169">
        <v>5</v>
      </c>
      <c r="B161" s="276" t="s">
        <v>1316</v>
      </c>
      <c r="C161" s="170"/>
      <c r="D161" s="179" t="s">
        <v>20</v>
      </c>
      <c r="E161" s="535"/>
      <c r="F161" s="535"/>
    </row>
    <row r="162" spans="1:6">
      <c r="A162" s="169"/>
      <c r="B162" s="15" t="s">
        <v>1054</v>
      </c>
      <c r="C162" s="170" t="s">
        <v>704</v>
      </c>
      <c r="D162" s="175">
        <v>8</v>
      </c>
      <c r="E162" s="534"/>
      <c r="F162" s="534">
        <f t="shared" si="6"/>
        <v>0</v>
      </c>
    </row>
    <row r="163" spans="1:6">
      <c r="A163" s="169"/>
      <c r="B163" s="15" t="s">
        <v>1055</v>
      </c>
      <c r="C163" s="170" t="s">
        <v>71</v>
      </c>
      <c r="D163" s="175">
        <v>1</v>
      </c>
      <c r="E163" s="534"/>
      <c r="F163" s="534">
        <f t="shared" si="6"/>
        <v>0</v>
      </c>
    </row>
    <row r="164" spans="1:6">
      <c r="A164" s="169"/>
      <c r="B164" s="146"/>
      <c r="C164" s="170"/>
      <c r="D164" s="174" t="s">
        <v>20</v>
      </c>
      <c r="E164" s="538"/>
      <c r="F164" s="539"/>
    </row>
    <row r="165" spans="1:6" ht="51">
      <c r="A165" s="169">
        <v>6</v>
      </c>
      <c r="B165" s="158" t="s">
        <v>1246</v>
      </c>
      <c r="C165" s="178"/>
      <c r="D165" s="175" t="s">
        <v>20</v>
      </c>
      <c r="E165" s="541"/>
      <c r="F165" s="541"/>
    </row>
    <row r="166" spans="1:6">
      <c r="A166" s="169"/>
      <c r="B166" s="157" t="s">
        <v>1056</v>
      </c>
      <c r="C166" s="170" t="s">
        <v>71</v>
      </c>
      <c r="D166" s="174">
        <v>1</v>
      </c>
      <c r="E166" s="534"/>
      <c r="F166" s="534">
        <f t="shared" si="6"/>
        <v>0</v>
      </c>
    </row>
    <row r="167" spans="1:6">
      <c r="A167" s="169"/>
      <c r="B167" s="146"/>
      <c r="C167" s="170"/>
      <c r="D167" s="174" t="s">
        <v>20</v>
      </c>
      <c r="E167" s="535"/>
      <c r="F167" s="535"/>
    </row>
    <row r="168" spans="1:6" ht="38.25">
      <c r="A168" s="168">
        <v>7</v>
      </c>
      <c r="B168" s="147" t="s">
        <v>1057</v>
      </c>
      <c r="C168" s="178"/>
      <c r="D168" s="175" t="s">
        <v>20</v>
      </c>
      <c r="E168" s="541"/>
      <c r="F168" s="541"/>
    </row>
    <row r="169" spans="1:6">
      <c r="A169" s="168"/>
      <c r="B169" s="148"/>
      <c r="C169" s="172" t="s">
        <v>995</v>
      </c>
      <c r="D169" s="175">
        <v>1</v>
      </c>
      <c r="E169" s="537"/>
      <c r="F169" s="534">
        <f t="shared" si="6"/>
        <v>0</v>
      </c>
    </row>
    <row r="170" spans="1:6">
      <c r="A170" s="168"/>
      <c r="B170" s="147"/>
      <c r="C170" s="172"/>
      <c r="D170" s="175" t="s">
        <v>20</v>
      </c>
      <c r="E170" s="536"/>
      <c r="F170" s="536"/>
    </row>
    <row r="171" spans="1:6" ht="25.5">
      <c r="A171" s="185">
        <v>8</v>
      </c>
      <c r="B171" s="147" t="s">
        <v>1058</v>
      </c>
      <c r="C171" s="172"/>
      <c r="D171" s="175" t="s">
        <v>20</v>
      </c>
      <c r="E171" s="536"/>
      <c r="F171" s="536"/>
    </row>
    <row r="172" spans="1:6">
      <c r="A172" s="185"/>
      <c r="B172" s="157" t="s">
        <v>1059</v>
      </c>
      <c r="C172" s="170" t="s">
        <v>71</v>
      </c>
      <c r="D172" s="175">
        <v>1</v>
      </c>
      <c r="E172" s="534"/>
      <c r="F172" s="534">
        <f t="shared" si="6"/>
        <v>0</v>
      </c>
    </row>
    <row r="173" spans="1:6">
      <c r="A173" s="185"/>
      <c r="B173" s="169"/>
      <c r="C173" s="170"/>
      <c r="D173" s="174" t="s">
        <v>20</v>
      </c>
      <c r="E173" s="535"/>
      <c r="F173" s="535"/>
    </row>
    <row r="174" spans="1:6" ht="25.5">
      <c r="A174" s="185">
        <v>9</v>
      </c>
      <c r="B174" s="147" t="s">
        <v>1060</v>
      </c>
      <c r="C174" s="172"/>
      <c r="D174" s="175" t="s">
        <v>20</v>
      </c>
      <c r="E174" s="536"/>
      <c r="F174" s="536"/>
    </row>
    <row r="175" spans="1:6">
      <c r="A175" s="185"/>
      <c r="B175" s="157" t="s">
        <v>1059</v>
      </c>
      <c r="C175" s="170" t="s">
        <v>71</v>
      </c>
      <c r="D175" s="175">
        <v>1</v>
      </c>
      <c r="E175" s="534"/>
      <c r="F175" s="534">
        <f t="shared" si="6"/>
        <v>0</v>
      </c>
    </row>
    <row r="176" spans="1:6">
      <c r="A176" s="185"/>
      <c r="B176" s="169"/>
      <c r="C176" s="170"/>
      <c r="D176" s="174" t="s">
        <v>20</v>
      </c>
      <c r="E176" s="535"/>
      <c r="F176" s="535"/>
    </row>
    <row r="177" spans="1:6" ht="25.5">
      <c r="A177" s="185">
        <v>10</v>
      </c>
      <c r="B177" s="147" t="s">
        <v>1061</v>
      </c>
      <c r="C177" s="170"/>
      <c r="D177" s="175" t="s">
        <v>20</v>
      </c>
      <c r="E177" s="535"/>
      <c r="F177" s="535"/>
    </row>
    <row r="178" spans="1:6">
      <c r="A178" s="185"/>
      <c r="B178" s="157" t="s">
        <v>1062</v>
      </c>
      <c r="C178" s="170" t="s">
        <v>71</v>
      </c>
      <c r="D178" s="175">
        <v>1</v>
      </c>
      <c r="E178" s="534"/>
      <c r="F178" s="534">
        <f t="shared" si="6"/>
        <v>0</v>
      </c>
    </row>
    <row r="179" spans="1:6">
      <c r="A179" s="185"/>
      <c r="B179" s="169"/>
      <c r="C179" s="170"/>
      <c r="D179" s="174" t="s">
        <v>20</v>
      </c>
      <c r="E179" s="535"/>
      <c r="F179" s="535"/>
    </row>
    <row r="180" spans="1:6" ht="25.5">
      <c r="A180" s="185">
        <v>11</v>
      </c>
      <c r="B180" s="147" t="s">
        <v>1063</v>
      </c>
      <c r="C180" s="170"/>
      <c r="D180" s="174" t="s">
        <v>20</v>
      </c>
      <c r="E180" s="535"/>
      <c r="F180" s="535"/>
    </row>
    <row r="181" spans="1:6">
      <c r="A181" s="185"/>
      <c r="B181" s="15"/>
      <c r="C181" s="170" t="s">
        <v>995</v>
      </c>
      <c r="D181" s="175">
        <v>1</v>
      </c>
      <c r="E181" s="534"/>
      <c r="F181" s="534">
        <f t="shared" si="6"/>
        <v>0</v>
      </c>
    </row>
    <row r="182" spans="1:6">
      <c r="A182" s="185"/>
      <c r="B182" s="146"/>
      <c r="C182" s="170"/>
      <c r="D182" s="174" t="s">
        <v>20</v>
      </c>
      <c r="E182" s="535"/>
      <c r="F182" s="535"/>
    </row>
    <row r="183" spans="1:6" ht="25.5">
      <c r="A183" s="169">
        <v>12</v>
      </c>
      <c r="B183" s="146" t="s">
        <v>1064</v>
      </c>
      <c r="D183" s="179" t="s">
        <v>20</v>
      </c>
      <c r="E183" s="500"/>
      <c r="F183" s="500"/>
    </row>
    <row r="184" spans="1:6">
      <c r="A184" s="169"/>
      <c r="B184" s="150" t="s">
        <v>1065</v>
      </c>
      <c r="C184" s="170" t="s">
        <v>704</v>
      </c>
      <c r="D184" s="174">
        <v>2</v>
      </c>
      <c r="E184" s="534"/>
      <c r="F184" s="534">
        <f t="shared" si="6"/>
        <v>0</v>
      </c>
    </row>
    <row r="185" spans="1:6">
      <c r="A185" s="169"/>
      <c r="B185" s="150" t="s">
        <v>1066</v>
      </c>
      <c r="C185" s="170" t="s">
        <v>704</v>
      </c>
      <c r="D185" s="174">
        <v>3</v>
      </c>
      <c r="E185" s="534"/>
      <c r="F185" s="534">
        <f t="shared" si="6"/>
        <v>0</v>
      </c>
    </row>
    <row r="186" spans="1:6">
      <c r="A186" s="169"/>
      <c r="B186" s="146"/>
      <c r="C186" s="170"/>
      <c r="D186" s="174" t="s">
        <v>20</v>
      </c>
      <c r="E186" s="535"/>
      <c r="F186" s="535"/>
    </row>
    <row r="187" spans="1:6" ht="38.25">
      <c r="A187" s="169">
        <v>13</v>
      </c>
      <c r="B187" s="147" t="s">
        <v>1067</v>
      </c>
      <c r="D187" s="179" t="s">
        <v>20</v>
      </c>
      <c r="E187" s="500"/>
      <c r="F187" s="500"/>
    </row>
    <row r="188" spans="1:6">
      <c r="A188" s="169"/>
      <c r="B188" s="15" t="s">
        <v>1068</v>
      </c>
      <c r="C188" s="170" t="s">
        <v>704</v>
      </c>
      <c r="D188" s="174">
        <v>610</v>
      </c>
      <c r="E188" s="534"/>
      <c r="F188" s="534">
        <f t="shared" si="6"/>
        <v>0</v>
      </c>
    </row>
    <row r="189" spans="1:6">
      <c r="A189" s="169"/>
      <c r="B189" s="15" t="s">
        <v>1069</v>
      </c>
      <c r="C189" s="170" t="s">
        <v>704</v>
      </c>
      <c r="D189" s="174">
        <v>10</v>
      </c>
      <c r="E189" s="534"/>
      <c r="F189" s="534">
        <f t="shared" si="6"/>
        <v>0</v>
      </c>
    </row>
    <row r="190" spans="1:6">
      <c r="A190" s="169"/>
      <c r="B190" s="146"/>
      <c r="C190" s="170"/>
      <c r="D190" s="174" t="s">
        <v>20</v>
      </c>
      <c r="E190" s="535"/>
      <c r="F190" s="535"/>
    </row>
    <row r="191" spans="1:6" ht="76.5">
      <c r="A191" s="169">
        <v>14</v>
      </c>
      <c r="B191" s="147" t="s">
        <v>1247</v>
      </c>
      <c r="C191" s="170"/>
      <c r="D191" s="175" t="s">
        <v>20</v>
      </c>
      <c r="E191" s="535"/>
      <c r="F191" s="535"/>
    </row>
    <row r="192" spans="1:6">
      <c r="A192" s="169"/>
      <c r="B192" s="157" t="s">
        <v>1070</v>
      </c>
      <c r="C192" s="170" t="s">
        <v>71</v>
      </c>
      <c r="D192" s="174">
        <v>1</v>
      </c>
      <c r="E192" s="534"/>
      <c r="F192" s="534">
        <f t="shared" si="6"/>
        <v>0</v>
      </c>
    </row>
    <row r="193" spans="1:6">
      <c r="A193" s="169"/>
      <c r="B193" s="157" t="s">
        <v>1071</v>
      </c>
      <c r="C193" s="170" t="s">
        <v>71</v>
      </c>
      <c r="D193" s="174">
        <v>1</v>
      </c>
      <c r="E193" s="534"/>
      <c r="F193" s="534">
        <f t="shared" si="6"/>
        <v>0</v>
      </c>
    </row>
    <row r="194" spans="1:6">
      <c r="A194" s="169"/>
      <c r="B194" s="169"/>
      <c r="C194" s="170"/>
      <c r="D194" s="174" t="s">
        <v>20</v>
      </c>
      <c r="E194" s="535"/>
      <c r="F194" s="535"/>
    </row>
    <row r="195" spans="1:6" ht="38.25">
      <c r="A195" s="169">
        <v>15</v>
      </c>
      <c r="B195" s="147" t="s">
        <v>1248</v>
      </c>
      <c r="C195" s="170"/>
      <c r="D195" s="175" t="s">
        <v>20</v>
      </c>
      <c r="E195" s="535"/>
      <c r="F195" s="535"/>
    </row>
    <row r="196" spans="1:6">
      <c r="A196" s="169"/>
      <c r="B196" s="157" t="s">
        <v>1072</v>
      </c>
      <c r="C196" s="170" t="s">
        <v>71</v>
      </c>
      <c r="D196" s="174">
        <v>1</v>
      </c>
      <c r="E196" s="534"/>
      <c r="F196" s="534">
        <f t="shared" si="6"/>
        <v>0</v>
      </c>
    </row>
    <row r="197" spans="1:6">
      <c r="A197" s="169"/>
      <c r="B197" s="157" t="s">
        <v>1073</v>
      </c>
      <c r="C197" s="170" t="s">
        <v>71</v>
      </c>
      <c r="D197" s="174">
        <v>1</v>
      </c>
      <c r="E197" s="534"/>
      <c r="F197" s="534">
        <f t="shared" si="6"/>
        <v>0</v>
      </c>
    </row>
    <row r="198" spans="1:6">
      <c r="A198" s="169"/>
      <c r="B198" s="169"/>
      <c r="C198" s="170"/>
      <c r="D198" s="174" t="s">
        <v>20</v>
      </c>
      <c r="E198" s="535"/>
      <c r="F198" s="535"/>
    </row>
    <row r="199" spans="1:6" ht="38.25">
      <c r="A199" s="169">
        <v>16</v>
      </c>
      <c r="B199" s="146" t="s">
        <v>1074</v>
      </c>
      <c r="C199" s="170"/>
      <c r="D199" s="175" t="s">
        <v>20</v>
      </c>
      <c r="E199" s="535"/>
      <c r="F199" s="535"/>
    </row>
    <row r="200" spans="1:6">
      <c r="A200" s="169"/>
      <c r="B200" s="157" t="s">
        <v>1075</v>
      </c>
      <c r="C200" s="170" t="s">
        <v>71</v>
      </c>
      <c r="D200" s="174">
        <v>1</v>
      </c>
      <c r="E200" s="534"/>
      <c r="F200" s="534">
        <f t="shared" si="6"/>
        <v>0</v>
      </c>
    </row>
    <row r="201" spans="1:6">
      <c r="A201" s="169"/>
      <c r="B201" s="157" t="s">
        <v>1076</v>
      </c>
      <c r="C201" s="170" t="s">
        <v>71</v>
      </c>
      <c r="D201" s="174">
        <v>1</v>
      </c>
      <c r="E201" s="534"/>
      <c r="F201" s="534">
        <f t="shared" si="6"/>
        <v>0</v>
      </c>
    </row>
    <row r="202" spans="1:6">
      <c r="A202" s="169"/>
      <c r="B202" s="157" t="s">
        <v>1077</v>
      </c>
      <c r="C202" s="170" t="s">
        <v>71</v>
      </c>
      <c r="D202" s="174">
        <v>2</v>
      </c>
      <c r="E202" s="534"/>
      <c r="F202" s="534">
        <f t="shared" si="6"/>
        <v>0</v>
      </c>
    </row>
    <row r="203" spans="1:6">
      <c r="A203" s="169"/>
      <c r="B203" s="157" t="s">
        <v>1078</v>
      </c>
      <c r="C203" s="170" t="s">
        <v>71</v>
      </c>
      <c r="D203" s="174">
        <v>3</v>
      </c>
      <c r="E203" s="534"/>
      <c r="F203" s="534">
        <f t="shared" si="6"/>
        <v>0</v>
      </c>
    </row>
    <row r="204" spans="1:6">
      <c r="A204" s="169"/>
      <c r="B204" s="157" t="s">
        <v>1079</v>
      </c>
      <c r="C204" s="170" t="s">
        <v>71</v>
      </c>
      <c r="D204" s="174">
        <v>1</v>
      </c>
      <c r="E204" s="534"/>
      <c r="F204" s="534">
        <f t="shared" si="6"/>
        <v>0</v>
      </c>
    </row>
    <row r="205" spans="1:6">
      <c r="A205" s="169"/>
      <c r="B205" s="157" t="s">
        <v>1080</v>
      </c>
      <c r="C205" s="170" t="s">
        <v>71</v>
      </c>
      <c r="D205" s="174">
        <v>3</v>
      </c>
      <c r="E205" s="534"/>
      <c r="F205" s="534">
        <f t="shared" si="6"/>
        <v>0</v>
      </c>
    </row>
    <row r="206" spans="1:6">
      <c r="A206" s="169"/>
      <c r="B206" s="157" t="s">
        <v>1081</v>
      </c>
      <c r="C206" s="170" t="s">
        <v>71</v>
      </c>
      <c r="D206" s="174">
        <v>1</v>
      </c>
      <c r="E206" s="534"/>
      <c r="F206" s="534">
        <f t="shared" si="6"/>
        <v>0</v>
      </c>
    </row>
    <row r="207" spans="1:6">
      <c r="A207" s="169"/>
      <c r="B207" s="157" t="s">
        <v>1082</v>
      </c>
      <c r="C207" s="170" t="s">
        <v>71</v>
      </c>
      <c r="D207" s="174">
        <v>1</v>
      </c>
      <c r="E207" s="534"/>
      <c r="F207" s="534">
        <f t="shared" si="6"/>
        <v>0</v>
      </c>
    </row>
    <row r="208" spans="1:6">
      <c r="A208" s="169"/>
      <c r="B208" s="157" t="s">
        <v>1083</v>
      </c>
      <c r="C208" s="170" t="s">
        <v>71</v>
      </c>
      <c r="D208" s="174">
        <v>3</v>
      </c>
      <c r="E208" s="534"/>
      <c r="F208" s="534">
        <f t="shared" si="6"/>
        <v>0</v>
      </c>
    </row>
    <row r="209" spans="1:6">
      <c r="A209" s="169"/>
      <c r="B209" s="157" t="s">
        <v>1084</v>
      </c>
      <c r="C209" s="170" t="s">
        <v>71</v>
      </c>
      <c r="D209" s="174">
        <v>4</v>
      </c>
      <c r="E209" s="534"/>
      <c r="F209" s="534">
        <f t="shared" si="6"/>
        <v>0</v>
      </c>
    </row>
    <row r="210" spans="1:6">
      <c r="A210" s="169"/>
      <c r="B210" s="157"/>
      <c r="C210" s="170"/>
      <c r="D210" s="174" t="s">
        <v>20</v>
      </c>
      <c r="E210" s="539"/>
      <c r="F210" s="539"/>
    </row>
    <row r="211" spans="1:6" ht="38.25">
      <c r="A211" s="169">
        <v>17</v>
      </c>
      <c r="B211" s="147" t="s">
        <v>1085</v>
      </c>
      <c r="C211" s="172"/>
      <c r="D211" s="179" t="s">
        <v>20</v>
      </c>
      <c r="E211" s="536"/>
      <c r="F211" s="536"/>
    </row>
    <row r="212" spans="1:6">
      <c r="A212" s="169"/>
      <c r="B212" s="15" t="s">
        <v>1086</v>
      </c>
      <c r="C212" s="170" t="s">
        <v>71</v>
      </c>
      <c r="D212" s="174">
        <v>20</v>
      </c>
      <c r="E212" s="534"/>
      <c r="F212" s="534">
        <f t="shared" si="6"/>
        <v>0</v>
      </c>
    </row>
    <row r="213" spans="1:6">
      <c r="A213" s="169"/>
      <c r="B213" s="157"/>
      <c r="C213" s="170"/>
      <c r="D213" s="174" t="s">
        <v>20</v>
      </c>
      <c r="E213" s="539"/>
      <c r="F213" s="539"/>
    </row>
    <row r="214" spans="1:6" ht="25.5">
      <c r="A214" s="168">
        <v>18</v>
      </c>
      <c r="B214" s="147" t="s">
        <v>1087</v>
      </c>
      <c r="C214" s="172"/>
      <c r="D214" s="175" t="s">
        <v>20</v>
      </c>
      <c r="E214" s="536"/>
      <c r="F214" s="536"/>
    </row>
    <row r="215" spans="1:6">
      <c r="A215" s="168"/>
      <c r="B215" s="148"/>
      <c r="C215" s="172" t="s">
        <v>71</v>
      </c>
      <c r="D215" s="175">
        <v>20</v>
      </c>
      <c r="E215" s="537"/>
      <c r="F215" s="534">
        <f t="shared" ref="F215:F236" si="7">D215*E215</f>
        <v>0</v>
      </c>
    </row>
    <row r="216" spans="1:6">
      <c r="A216" s="168"/>
      <c r="B216" s="147"/>
      <c r="C216" s="172"/>
      <c r="D216" s="175" t="s">
        <v>20</v>
      </c>
      <c r="E216" s="536"/>
      <c r="F216" s="536"/>
    </row>
    <row r="217" spans="1:6" ht="25.5">
      <c r="A217" s="168">
        <v>19</v>
      </c>
      <c r="B217" s="147" t="s">
        <v>1088</v>
      </c>
      <c r="C217" s="172"/>
      <c r="D217" s="175" t="s">
        <v>20</v>
      </c>
      <c r="E217" s="536"/>
      <c r="F217" s="536"/>
    </row>
    <row r="218" spans="1:6">
      <c r="A218" s="169"/>
      <c r="B218" s="148"/>
      <c r="C218" s="172" t="s">
        <v>71</v>
      </c>
      <c r="D218" s="174">
        <v>20</v>
      </c>
      <c r="E218" s="534"/>
      <c r="F218" s="534">
        <f t="shared" si="7"/>
        <v>0</v>
      </c>
    </row>
    <row r="219" spans="1:6">
      <c r="A219" s="169"/>
      <c r="B219" s="146"/>
      <c r="C219" s="170"/>
      <c r="D219" s="174" t="s">
        <v>20</v>
      </c>
      <c r="E219" s="535"/>
      <c r="F219" s="535"/>
    </row>
    <row r="220" spans="1:6" ht="38.25">
      <c r="A220" s="168">
        <v>20</v>
      </c>
      <c r="B220" s="146" t="s">
        <v>1323</v>
      </c>
      <c r="C220" s="172"/>
      <c r="D220" s="175" t="s">
        <v>20</v>
      </c>
      <c r="E220" s="536"/>
      <c r="F220" s="536"/>
    </row>
    <row r="221" spans="1:6">
      <c r="A221" s="169"/>
      <c r="B221" s="148"/>
      <c r="C221" s="172" t="s">
        <v>71</v>
      </c>
      <c r="D221" s="175">
        <v>10</v>
      </c>
      <c r="E221" s="534"/>
      <c r="F221" s="534">
        <f t="shared" si="7"/>
        <v>0</v>
      </c>
    </row>
    <row r="222" spans="1:6">
      <c r="A222" s="169"/>
      <c r="B222" s="146"/>
      <c r="C222" s="170"/>
      <c r="D222" s="174" t="s">
        <v>20</v>
      </c>
      <c r="E222" s="535"/>
      <c r="F222" s="535"/>
    </row>
    <row r="223" spans="1:6" ht="51">
      <c r="A223" s="168">
        <v>21</v>
      </c>
      <c r="B223" s="146" t="s">
        <v>1089</v>
      </c>
      <c r="C223" s="184"/>
      <c r="D223" s="179" t="s">
        <v>20</v>
      </c>
      <c r="E223" s="540"/>
      <c r="F223" s="540"/>
    </row>
    <row r="224" spans="1:6">
      <c r="A224" s="169"/>
      <c r="B224" s="146"/>
      <c r="C224" s="170" t="s">
        <v>995</v>
      </c>
      <c r="D224" s="174">
        <v>1</v>
      </c>
      <c r="E224" s="534"/>
      <c r="F224" s="534">
        <f t="shared" si="7"/>
        <v>0</v>
      </c>
    </row>
    <row r="225" spans="1:6">
      <c r="A225" s="169"/>
      <c r="B225" s="146"/>
      <c r="C225" s="170"/>
      <c r="D225" s="174" t="s">
        <v>20</v>
      </c>
      <c r="E225" s="539"/>
      <c r="F225" s="539"/>
    </row>
    <row r="226" spans="1:6">
      <c r="A226" s="169">
        <v>22</v>
      </c>
      <c r="B226" s="146" t="s">
        <v>1090</v>
      </c>
      <c r="C226" s="184"/>
      <c r="D226" s="179" t="s">
        <v>20</v>
      </c>
      <c r="E226" s="540"/>
      <c r="F226" s="540"/>
    </row>
    <row r="227" spans="1:6">
      <c r="A227" s="169"/>
      <c r="B227" s="182"/>
      <c r="C227" s="170" t="s">
        <v>995</v>
      </c>
      <c r="D227" s="174">
        <v>1</v>
      </c>
      <c r="E227" s="534"/>
      <c r="F227" s="534">
        <f t="shared" si="7"/>
        <v>0</v>
      </c>
    </row>
    <row r="228" spans="1:6">
      <c r="A228" s="169"/>
      <c r="B228" s="182"/>
      <c r="C228" s="173"/>
      <c r="D228" s="174" t="s">
        <v>20</v>
      </c>
      <c r="E228" s="544"/>
      <c r="F228" s="544"/>
    </row>
    <row r="229" spans="1:6" ht="38.25">
      <c r="A229" s="169">
        <v>23</v>
      </c>
      <c r="B229" s="146" t="s">
        <v>1323</v>
      </c>
      <c r="C229" s="184"/>
      <c r="D229" s="179" t="s">
        <v>20</v>
      </c>
      <c r="E229" s="540"/>
      <c r="F229" s="540"/>
    </row>
    <row r="230" spans="1:6">
      <c r="A230" s="169"/>
      <c r="B230" s="278"/>
      <c r="C230" s="172" t="s">
        <v>71</v>
      </c>
      <c r="D230" s="175">
        <v>10</v>
      </c>
      <c r="E230" s="534"/>
      <c r="F230" s="534">
        <f t="shared" si="7"/>
        <v>0</v>
      </c>
    </row>
    <row r="231" spans="1:6">
      <c r="A231" s="169"/>
      <c r="B231" s="182"/>
      <c r="C231" s="173"/>
      <c r="D231" s="174" t="s">
        <v>20</v>
      </c>
      <c r="E231" s="544"/>
      <c r="F231" s="544"/>
    </row>
    <row r="232" spans="1:6">
      <c r="A232" s="169">
        <v>24</v>
      </c>
      <c r="B232" s="146" t="s">
        <v>1091</v>
      </c>
      <c r="D232" s="179" t="s">
        <v>20</v>
      </c>
      <c r="E232" s="535"/>
      <c r="F232" s="535"/>
    </row>
    <row r="233" spans="1:6">
      <c r="A233" s="169"/>
      <c r="B233" s="278" t="s">
        <v>1322</v>
      </c>
      <c r="C233" s="170" t="s">
        <v>995</v>
      </c>
      <c r="D233" s="174">
        <v>0</v>
      </c>
      <c r="E233" s="534"/>
      <c r="F233" s="534">
        <f t="shared" si="7"/>
        <v>0</v>
      </c>
    </row>
    <row r="234" spans="1:6">
      <c r="A234" s="169"/>
      <c r="B234" s="146"/>
      <c r="C234" s="170"/>
      <c r="D234" s="174" t="s">
        <v>20</v>
      </c>
      <c r="E234" s="539"/>
      <c r="F234" s="539"/>
    </row>
    <row r="235" spans="1:6" ht="25.5">
      <c r="A235" s="169">
        <v>25</v>
      </c>
      <c r="B235" s="146" t="s">
        <v>1035</v>
      </c>
      <c r="C235" s="184"/>
      <c r="D235" s="179" t="s">
        <v>20</v>
      </c>
      <c r="E235" s="535"/>
      <c r="F235" s="535"/>
    </row>
    <row r="236" spans="1:6">
      <c r="A236" s="169"/>
      <c r="B236" s="278" t="s">
        <v>1322</v>
      </c>
      <c r="C236" s="170" t="s">
        <v>995</v>
      </c>
      <c r="D236" s="174">
        <v>0</v>
      </c>
      <c r="E236" s="534"/>
      <c r="F236" s="534">
        <f t="shared" si="7"/>
        <v>0</v>
      </c>
    </row>
    <row r="237" spans="1:6">
      <c r="A237" s="169"/>
      <c r="B237" s="146"/>
      <c r="C237" s="170"/>
      <c r="D237" s="174" t="s">
        <v>20</v>
      </c>
      <c r="E237" s="539"/>
      <c r="F237" s="539"/>
    </row>
    <row r="238" spans="1:6">
      <c r="A238" s="187"/>
      <c r="B238" s="146"/>
      <c r="C238" s="170"/>
      <c r="D238" s="174" t="s">
        <v>20</v>
      </c>
      <c r="E238" s="539"/>
      <c r="F238" s="539"/>
    </row>
    <row r="239" spans="1:6">
      <c r="B239" s="149"/>
      <c r="C239" s="171"/>
      <c r="D239" s="176"/>
      <c r="E239" s="539"/>
      <c r="F239" s="539"/>
    </row>
    <row r="240" spans="1:6" s="213" customFormat="1">
      <c r="A240" s="35"/>
      <c r="B240" s="151"/>
      <c r="C240" s="180"/>
      <c r="D240" s="204"/>
      <c r="E240" s="545"/>
      <c r="F240" s="539"/>
    </row>
    <row r="241" spans="1:6">
      <c r="A241" s="219"/>
      <c r="B241" s="220" t="s">
        <v>1036</v>
      </c>
      <c r="C241" s="218"/>
      <c r="D241" s="221" t="s">
        <v>20</v>
      </c>
      <c r="E241" s="547"/>
      <c r="F241" s="552">
        <f>SUM(F148:F240)</f>
        <v>0</v>
      </c>
    </row>
    <row r="242" spans="1:6" s="208" customFormat="1">
      <c r="A242" s="35"/>
      <c r="B242" s="212"/>
      <c r="C242" s="35"/>
      <c r="D242" s="42"/>
      <c r="E242" s="42"/>
      <c r="F242" s="42"/>
    </row>
    <row r="243" spans="1:6">
      <c r="A243" s="163"/>
      <c r="B243" s="210" t="s">
        <v>1105</v>
      </c>
      <c r="C243" s="166"/>
      <c r="D243" s="205" t="s">
        <v>20</v>
      </c>
      <c r="E243" s="164"/>
      <c r="F243" s="211"/>
    </row>
    <row r="244" spans="1:6" ht="51">
      <c r="A244" s="169">
        <v>1</v>
      </c>
      <c r="B244" s="147" t="s">
        <v>1093</v>
      </c>
      <c r="D244" s="179" t="s">
        <v>20</v>
      </c>
    </row>
    <row r="245" spans="1:6">
      <c r="A245" s="169"/>
      <c r="B245" s="157" t="s">
        <v>1249</v>
      </c>
      <c r="C245" s="170" t="s">
        <v>995</v>
      </c>
      <c r="D245" s="174">
        <v>1</v>
      </c>
      <c r="E245" s="534"/>
      <c r="F245" s="534">
        <f t="shared" ref="F245:F275" si="8">D245*E245</f>
        <v>0</v>
      </c>
    </row>
    <row r="246" spans="1:6">
      <c r="A246" s="169"/>
      <c r="B246" s="157" t="s">
        <v>1250</v>
      </c>
      <c r="C246" s="170" t="s">
        <v>995</v>
      </c>
      <c r="D246" s="174">
        <v>2</v>
      </c>
      <c r="E246" s="534"/>
      <c r="F246" s="534">
        <f t="shared" si="8"/>
        <v>0</v>
      </c>
    </row>
    <row r="247" spans="1:6">
      <c r="A247" s="169"/>
      <c r="B247" s="146"/>
      <c r="C247" s="170"/>
      <c r="D247" s="174" t="s">
        <v>20</v>
      </c>
      <c r="E247" s="535"/>
      <c r="F247" s="535"/>
    </row>
    <row r="248" spans="1:6" ht="25.5">
      <c r="A248" s="169">
        <v>2</v>
      </c>
      <c r="B248" s="146" t="s">
        <v>1094</v>
      </c>
      <c r="D248" s="179" t="s">
        <v>20</v>
      </c>
      <c r="E248" s="500"/>
      <c r="F248" s="500"/>
    </row>
    <row r="249" spans="1:6">
      <c r="A249" s="169"/>
      <c r="B249" s="279" t="s">
        <v>1324</v>
      </c>
      <c r="C249" s="170" t="s">
        <v>71</v>
      </c>
      <c r="D249" s="174">
        <v>3</v>
      </c>
      <c r="E249" s="534"/>
      <c r="F249" s="534">
        <f t="shared" si="8"/>
        <v>0</v>
      </c>
    </row>
    <row r="250" spans="1:6">
      <c r="A250" s="169"/>
      <c r="B250" s="146"/>
      <c r="C250" s="170"/>
      <c r="D250" s="174" t="s">
        <v>20</v>
      </c>
      <c r="E250" s="535"/>
      <c r="F250" s="535"/>
    </row>
    <row r="251" spans="1:6" ht="25.5">
      <c r="A251" s="169">
        <v>3</v>
      </c>
      <c r="B251" s="146" t="s">
        <v>1095</v>
      </c>
      <c r="D251" s="179" t="s">
        <v>20</v>
      </c>
      <c r="E251" s="500"/>
      <c r="F251" s="500"/>
    </row>
    <row r="252" spans="1:6">
      <c r="A252" s="169"/>
      <c r="B252" s="150" t="s">
        <v>1096</v>
      </c>
      <c r="C252" s="170" t="s">
        <v>704</v>
      </c>
      <c r="D252" s="174">
        <v>30</v>
      </c>
      <c r="E252" s="534"/>
      <c r="F252" s="534">
        <f t="shared" si="8"/>
        <v>0</v>
      </c>
    </row>
    <row r="253" spans="1:6">
      <c r="A253" s="169"/>
      <c r="B253" s="146"/>
      <c r="C253" s="170"/>
      <c r="D253" s="174" t="s">
        <v>20</v>
      </c>
      <c r="E253" s="535"/>
      <c r="F253" s="535"/>
    </row>
    <row r="254" spans="1:6" ht="25.5">
      <c r="A254" s="169">
        <v>4</v>
      </c>
      <c r="B254" s="146" t="s">
        <v>1097</v>
      </c>
      <c r="D254" s="179" t="s">
        <v>20</v>
      </c>
      <c r="E254" s="500"/>
      <c r="F254" s="500"/>
    </row>
    <row r="255" spans="1:6">
      <c r="A255" s="169"/>
      <c r="B255" s="150"/>
      <c r="C255" s="170" t="s">
        <v>71</v>
      </c>
      <c r="D255" s="174">
        <v>3</v>
      </c>
      <c r="E255" s="534"/>
      <c r="F255" s="534">
        <f t="shared" si="8"/>
        <v>0</v>
      </c>
    </row>
    <row r="256" spans="1:6">
      <c r="A256" s="169"/>
      <c r="B256" s="146"/>
      <c r="C256" s="170"/>
      <c r="D256" s="174" t="s">
        <v>20</v>
      </c>
      <c r="E256" s="535"/>
      <c r="F256" s="535"/>
    </row>
    <row r="257" spans="1:6" ht="38.25">
      <c r="A257" s="169">
        <v>5</v>
      </c>
      <c r="B257" s="146" t="s">
        <v>1098</v>
      </c>
      <c r="D257" s="179" t="s">
        <v>20</v>
      </c>
      <c r="E257" s="500"/>
      <c r="F257" s="500"/>
    </row>
    <row r="258" spans="1:6">
      <c r="A258" s="169"/>
      <c r="B258" s="150" t="s">
        <v>1099</v>
      </c>
      <c r="C258" s="170" t="s">
        <v>704</v>
      </c>
      <c r="D258" s="174">
        <v>33</v>
      </c>
      <c r="E258" s="534"/>
      <c r="F258" s="534">
        <f t="shared" si="8"/>
        <v>0</v>
      </c>
    </row>
    <row r="259" spans="1:6">
      <c r="A259" s="169"/>
      <c r="B259" s="150" t="s">
        <v>1100</v>
      </c>
      <c r="C259" s="170" t="s">
        <v>704</v>
      </c>
      <c r="D259" s="174">
        <v>28</v>
      </c>
      <c r="E259" s="534"/>
      <c r="F259" s="534">
        <f t="shared" si="8"/>
        <v>0</v>
      </c>
    </row>
    <row r="260" spans="1:6">
      <c r="A260" s="169"/>
      <c r="B260" s="150" t="s">
        <v>1101</v>
      </c>
      <c r="C260" s="170" t="s">
        <v>704</v>
      </c>
      <c r="D260" s="174">
        <v>5</v>
      </c>
      <c r="E260" s="534"/>
      <c r="F260" s="534">
        <f t="shared" si="8"/>
        <v>0</v>
      </c>
    </row>
    <row r="261" spans="1:6">
      <c r="A261" s="169"/>
      <c r="B261" s="146"/>
      <c r="C261" s="170"/>
      <c r="D261" s="174" t="s">
        <v>20</v>
      </c>
      <c r="E261" s="535"/>
      <c r="F261" s="535"/>
    </row>
    <row r="262" spans="1:6">
      <c r="A262" s="169">
        <v>6</v>
      </c>
      <c r="B262" s="146" t="s">
        <v>1102</v>
      </c>
      <c r="D262" s="179" t="s">
        <v>20</v>
      </c>
      <c r="E262" s="500"/>
      <c r="F262" s="500"/>
    </row>
    <row r="263" spans="1:6">
      <c r="A263" s="169"/>
      <c r="B263" s="15"/>
      <c r="C263" s="170" t="s">
        <v>34</v>
      </c>
      <c r="D263" s="179">
        <v>1.2</v>
      </c>
      <c r="E263" s="534"/>
      <c r="F263" s="534">
        <f t="shared" si="8"/>
        <v>0</v>
      </c>
    </row>
    <row r="264" spans="1:6">
      <c r="A264" s="169"/>
      <c r="B264" s="146"/>
      <c r="C264" s="170"/>
      <c r="D264" s="174" t="s">
        <v>20</v>
      </c>
      <c r="E264" s="535"/>
      <c r="F264" s="535"/>
    </row>
    <row r="265" spans="1:6" ht="63.75">
      <c r="A265" s="169">
        <v>7</v>
      </c>
      <c r="B265" s="146" t="s">
        <v>1103</v>
      </c>
      <c r="C265" s="170"/>
      <c r="D265" s="179" t="s">
        <v>20</v>
      </c>
      <c r="E265" s="535"/>
      <c r="F265" s="535"/>
    </row>
    <row r="266" spans="1:6">
      <c r="A266" s="169"/>
      <c r="B266" s="15"/>
      <c r="C266" s="170" t="s">
        <v>995</v>
      </c>
      <c r="D266" s="174">
        <v>3</v>
      </c>
      <c r="E266" s="534"/>
      <c r="F266" s="534">
        <f t="shared" si="8"/>
        <v>0</v>
      </c>
    </row>
    <row r="267" spans="1:6">
      <c r="A267" s="169"/>
      <c r="B267" s="146"/>
      <c r="C267" s="170"/>
      <c r="D267" s="174" t="s">
        <v>20</v>
      </c>
      <c r="E267" s="538"/>
      <c r="F267" s="539"/>
    </row>
    <row r="268" spans="1:6" ht="25.5">
      <c r="A268" s="169">
        <v>8</v>
      </c>
      <c r="B268" s="146" t="s">
        <v>1104</v>
      </c>
      <c r="C268" s="170"/>
      <c r="D268" s="179" t="s">
        <v>20</v>
      </c>
      <c r="E268" s="535"/>
      <c r="F268" s="535"/>
    </row>
    <row r="269" spans="1:6">
      <c r="A269" s="169"/>
      <c r="B269" s="15"/>
      <c r="C269" s="170" t="s">
        <v>995</v>
      </c>
      <c r="D269" s="174">
        <v>3</v>
      </c>
      <c r="E269" s="534"/>
      <c r="F269" s="534">
        <f t="shared" si="8"/>
        <v>0</v>
      </c>
    </row>
    <row r="270" spans="1:6">
      <c r="A270" s="169"/>
      <c r="B270" s="146"/>
      <c r="C270" s="170"/>
      <c r="D270" s="174" t="s">
        <v>20</v>
      </c>
      <c r="E270" s="538"/>
      <c r="F270" s="539"/>
    </row>
    <row r="271" spans="1:6">
      <c r="A271" s="169">
        <v>9</v>
      </c>
      <c r="B271" s="146" t="s">
        <v>1034</v>
      </c>
      <c r="D271" s="179" t="s">
        <v>20</v>
      </c>
      <c r="E271" s="535"/>
      <c r="F271" s="535"/>
    </row>
    <row r="272" spans="1:6">
      <c r="A272" s="169"/>
      <c r="B272" s="278" t="s">
        <v>1322</v>
      </c>
      <c r="C272" s="170" t="s">
        <v>995</v>
      </c>
      <c r="D272" s="174">
        <v>0</v>
      </c>
      <c r="E272" s="534"/>
      <c r="F272" s="534">
        <f t="shared" si="8"/>
        <v>0</v>
      </c>
    </row>
    <row r="273" spans="1:6">
      <c r="A273" s="169"/>
      <c r="B273" s="146"/>
      <c r="C273" s="170"/>
      <c r="D273" s="174" t="s">
        <v>20</v>
      </c>
      <c r="E273" s="539"/>
      <c r="F273" s="539"/>
    </row>
    <row r="274" spans="1:6" ht="25.5">
      <c r="A274" s="169">
        <v>10</v>
      </c>
      <c r="B274" s="146" t="s">
        <v>1035</v>
      </c>
      <c r="D274" s="179" t="s">
        <v>20</v>
      </c>
      <c r="E274" s="535"/>
      <c r="F274" s="535"/>
    </row>
    <row r="275" spans="1:6">
      <c r="A275" s="169"/>
      <c r="B275" s="278" t="s">
        <v>1322</v>
      </c>
      <c r="C275" s="170" t="s">
        <v>995</v>
      </c>
      <c r="D275" s="174">
        <v>0</v>
      </c>
      <c r="E275" s="534"/>
      <c r="F275" s="534">
        <f t="shared" si="8"/>
        <v>0</v>
      </c>
    </row>
    <row r="276" spans="1:6">
      <c r="A276" s="169"/>
      <c r="B276" s="146"/>
      <c r="C276" s="170"/>
      <c r="D276" s="174" t="s">
        <v>20</v>
      </c>
      <c r="E276" s="539"/>
      <c r="F276" s="539"/>
    </row>
    <row r="277" spans="1:6">
      <c r="B277" s="149"/>
      <c r="C277" s="171"/>
      <c r="D277" s="176"/>
      <c r="E277" s="539"/>
      <c r="F277" s="539"/>
    </row>
    <row r="278" spans="1:6" s="213" customFormat="1">
      <c r="A278" s="35"/>
      <c r="B278" s="151"/>
      <c r="C278" s="180"/>
      <c r="D278" s="181"/>
      <c r="E278" s="545"/>
      <c r="F278" s="539"/>
    </row>
    <row r="279" spans="1:6">
      <c r="A279" s="213"/>
      <c r="B279" s="220" t="s">
        <v>1036</v>
      </c>
      <c r="C279" s="218"/>
      <c r="D279" s="221" t="s">
        <v>20</v>
      </c>
      <c r="E279" s="547"/>
      <c r="F279" s="547">
        <f>SUM(F243:F278)</f>
        <v>0</v>
      </c>
    </row>
    <row r="280" spans="1:6" s="208" customFormat="1">
      <c r="A280" s="35"/>
      <c r="B280" s="212"/>
      <c r="C280" s="35"/>
      <c r="D280" s="42"/>
      <c r="E280" s="500"/>
      <c r="F280" s="500"/>
    </row>
    <row r="281" spans="1:6">
      <c r="A281" s="208"/>
      <c r="B281" s="210" t="s">
        <v>1113</v>
      </c>
      <c r="C281" s="166"/>
      <c r="D281" s="205" t="s">
        <v>20</v>
      </c>
      <c r="E281" s="549"/>
      <c r="F281" s="549"/>
    </row>
    <row r="282" spans="1:6" ht="38.25">
      <c r="A282" s="169">
        <v>1</v>
      </c>
      <c r="B282" s="147" t="s">
        <v>1106</v>
      </c>
      <c r="D282" s="179" t="s">
        <v>20</v>
      </c>
      <c r="E282" s="500"/>
      <c r="F282" s="500"/>
    </row>
    <row r="283" spans="1:6">
      <c r="A283" s="169"/>
      <c r="B283" s="157" t="s">
        <v>1107</v>
      </c>
      <c r="C283" s="170" t="s">
        <v>704</v>
      </c>
      <c r="D283" s="174">
        <v>6</v>
      </c>
      <c r="E283" s="534"/>
      <c r="F283" s="534">
        <f t="shared" ref="F283:F299" si="9">D283*E283</f>
        <v>0</v>
      </c>
    </row>
    <row r="284" spans="1:6">
      <c r="A284" s="169"/>
      <c r="B284" s="157" t="s">
        <v>1108</v>
      </c>
      <c r="C284" s="170" t="s">
        <v>704</v>
      </c>
      <c r="D284" s="174">
        <v>4</v>
      </c>
      <c r="E284" s="534"/>
      <c r="F284" s="534">
        <f t="shared" si="9"/>
        <v>0</v>
      </c>
    </row>
    <row r="285" spans="1:6">
      <c r="A285" s="169"/>
      <c r="B285" s="146"/>
      <c r="C285" s="170"/>
      <c r="D285" s="174" t="s">
        <v>20</v>
      </c>
      <c r="E285" s="535"/>
      <c r="F285" s="535"/>
    </row>
    <row r="286" spans="1:6" ht="51">
      <c r="A286" s="169">
        <v>2</v>
      </c>
      <c r="B286" s="146" t="s">
        <v>1252</v>
      </c>
      <c r="D286" s="179" t="s">
        <v>20</v>
      </c>
      <c r="E286" s="500"/>
      <c r="F286" s="500"/>
    </row>
    <row r="287" spans="1:6">
      <c r="A287" s="169"/>
      <c r="B287" s="150" t="s">
        <v>1109</v>
      </c>
      <c r="C287" s="170" t="s">
        <v>71</v>
      </c>
      <c r="D287" s="174">
        <v>5</v>
      </c>
      <c r="E287" s="534"/>
      <c r="F287" s="534">
        <f t="shared" si="9"/>
        <v>0</v>
      </c>
    </row>
    <row r="288" spans="1:6">
      <c r="A288" s="169"/>
      <c r="B288" s="146"/>
      <c r="C288" s="170"/>
      <c r="D288" s="174" t="s">
        <v>20</v>
      </c>
      <c r="E288" s="535"/>
      <c r="F288" s="535"/>
    </row>
    <row r="289" spans="1:6" ht="38.25">
      <c r="A289" s="169">
        <v>3</v>
      </c>
      <c r="B289" s="146" t="s">
        <v>1110</v>
      </c>
      <c r="D289" s="179" t="s">
        <v>20</v>
      </c>
      <c r="E289" s="543"/>
      <c r="F289" s="543"/>
    </row>
    <row r="290" spans="1:6">
      <c r="A290" s="169"/>
      <c r="B290" s="150"/>
      <c r="C290" s="170" t="s">
        <v>71</v>
      </c>
      <c r="D290" s="174">
        <v>1</v>
      </c>
      <c r="E290" s="534"/>
      <c r="F290" s="534">
        <f t="shared" si="9"/>
        <v>0</v>
      </c>
    </row>
    <row r="291" spans="1:6">
      <c r="A291" s="169"/>
      <c r="B291" s="146"/>
      <c r="C291" s="170"/>
      <c r="D291" s="174" t="s">
        <v>20</v>
      </c>
      <c r="E291" s="535"/>
      <c r="F291" s="535"/>
    </row>
    <row r="292" spans="1:6" ht="38.25">
      <c r="A292" s="169">
        <v>4</v>
      </c>
      <c r="B292" s="146" t="s">
        <v>1111</v>
      </c>
      <c r="D292" s="179" t="s">
        <v>20</v>
      </c>
      <c r="E292" s="500"/>
      <c r="F292" s="500"/>
    </row>
    <row r="293" spans="1:6">
      <c r="A293" s="169"/>
      <c r="B293" s="150" t="s">
        <v>1253</v>
      </c>
      <c r="C293" s="170" t="s">
        <v>71</v>
      </c>
      <c r="D293" s="174">
        <v>7</v>
      </c>
      <c r="E293" s="534"/>
      <c r="F293" s="534">
        <f t="shared" si="9"/>
        <v>0</v>
      </c>
    </row>
    <row r="294" spans="1:6">
      <c r="A294" s="169"/>
      <c r="B294" s="146"/>
      <c r="C294" s="170"/>
      <c r="D294" s="174" t="s">
        <v>20</v>
      </c>
      <c r="E294" s="535"/>
      <c r="F294" s="535"/>
    </row>
    <row r="295" spans="1:6">
      <c r="A295" s="169">
        <v>5</v>
      </c>
      <c r="B295" s="146" t="s">
        <v>1112</v>
      </c>
      <c r="D295" s="179" t="s">
        <v>20</v>
      </c>
      <c r="E295" s="535"/>
      <c r="F295" s="535"/>
    </row>
    <row r="296" spans="1:6">
      <c r="A296" s="169"/>
      <c r="B296" s="278" t="s">
        <v>1322</v>
      </c>
      <c r="C296" s="170" t="s">
        <v>995</v>
      </c>
      <c r="D296" s="174">
        <v>0</v>
      </c>
      <c r="E296" s="534"/>
      <c r="F296" s="534">
        <f t="shared" si="9"/>
        <v>0</v>
      </c>
    </row>
    <row r="297" spans="1:6">
      <c r="A297" s="169"/>
      <c r="B297" s="146"/>
      <c r="C297" s="170"/>
      <c r="D297" s="174" t="s">
        <v>20</v>
      </c>
      <c r="E297" s="539"/>
      <c r="F297" s="539"/>
    </row>
    <row r="298" spans="1:6" ht="25.5">
      <c r="A298" s="169">
        <v>6</v>
      </c>
      <c r="B298" s="146" t="s">
        <v>1035</v>
      </c>
      <c r="D298" s="179" t="s">
        <v>20</v>
      </c>
      <c r="E298" s="535"/>
      <c r="F298" s="535"/>
    </row>
    <row r="299" spans="1:6">
      <c r="A299" s="169"/>
      <c r="B299" s="278" t="s">
        <v>1322</v>
      </c>
      <c r="C299" s="170" t="s">
        <v>995</v>
      </c>
      <c r="D299" s="174">
        <v>0</v>
      </c>
      <c r="E299" s="534"/>
      <c r="F299" s="534">
        <f t="shared" si="9"/>
        <v>0</v>
      </c>
    </row>
    <row r="300" spans="1:6">
      <c r="A300" s="169"/>
      <c r="B300" s="146"/>
      <c r="C300" s="170"/>
      <c r="D300" s="174" t="s">
        <v>20</v>
      </c>
      <c r="E300" s="539"/>
      <c r="F300" s="539"/>
    </row>
    <row r="301" spans="1:6">
      <c r="A301" s="189"/>
      <c r="B301" s="149"/>
      <c r="C301" s="171"/>
      <c r="D301" s="176"/>
      <c r="E301" s="539"/>
      <c r="F301" s="539"/>
    </row>
    <row r="302" spans="1:6" s="213" customFormat="1">
      <c r="A302" s="189"/>
      <c r="B302" s="151"/>
      <c r="C302" s="180"/>
      <c r="D302" s="181"/>
      <c r="E302" s="545"/>
      <c r="F302" s="539"/>
    </row>
    <row r="303" spans="1:6">
      <c r="A303" s="222"/>
      <c r="B303" s="220" t="s">
        <v>1036</v>
      </c>
      <c r="C303" s="218"/>
      <c r="D303" s="221" t="s">
        <v>20</v>
      </c>
      <c r="E303" s="546"/>
      <c r="F303" s="553">
        <f>SUM(F281:F302)</f>
        <v>0</v>
      </c>
    </row>
    <row r="304" spans="1:6" s="208" customFormat="1">
      <c r="A304" s="35"/>
      <c r="B304" s="212"/>
      <c r="C304" s="35"/>
      <c r="D304" s="42"/>
      <c r="E304" s="500"/>
      <c r="F304" s="500"/>
    </row>
    <row r="305" spans="1:6">
      <c r="A305" s="167"/>
      <c r="B305" s="210" t="s">
        <v>1147</v>
      </c>
      <c r="C305" s="166"/>
      <c r="D305" s="205" t="s">
        <v>20</v>
      </c>
      <c r="E305" s="548"/>
      <c r="F305" s="554"/>
    </row>
    <row r="306" spans="1:6" ht="38.25">
      <c r="A306" s="169">
        <v>1</v>
      </c>
      <c r="B306" s="147" t="s">
        <v>1114</v>
      </c>
      <c r="C306" s="184"/>
      <c r="D306" s="179" t="s">
        <v>20</v>
      </c>
      <c r="E306" s="540"/>
      <c r="F306" s="540"/>
    </row>
    <row r="307" spans="1:6">
      <c r="A307" s="169"/>
      <c r="B307" s="157" t="s">
        <v>1115</v>
      </c>
      <c r="C307" s="170"/>
      <c r="D307" s="175">
        <v>16</v>
      </c>
      <c r="E307" s="534"/>
      <c r="F307" s="534">
        <f t="shared" ref="F307:F370" si="10">D307*E307</f>
        <v>0</v>
      </c>
    </row>
    <row r="308" spans="1:6">
      <c r="A308" s="169"/>
      <c r="B308" s="157" t="s">
        <v>1116</v>
      </c>
      <c r="C308" s="170"/>
      <c r="D308" s="175">
        <v>8</v>
      </c>
      <c r="E308" s="534"/>
      <c r="F308" s="534">
        <f t="shared" si="10"/>
        <v>0</v>
      </c>
    </row>
    <row r="309" spans="1:6">
      <c r="A309" s="169"/>
      <c r="B309" s="148" t="s">
        <v>1117</v>
      </c>
      <c r="C309" s="172"/>
      <c r="D309" s="175">
        <v>8</v>
      </c>
      <c r="E309" s="537"/>
      <c r="F309" s="534">
        <f t="shared" si="10"/>
        <v>0</v>
      </c>
    </row>
    <row r="310" spans="1:6">
      <c r="A310" s="169"/>
      <c r="B310" s="148" t="s">
        <v>1118</v>
      </c>
      <c r="C310" s="172"/>
      <c r="D310" s="175">
        <v>8</v>
      </c>
      <c r="E310" s="537"/>
      <c r="F310" s="534">
        <f t="shared" si="10"/>
        <v>0</v>
      </c>
    </row>
    <row r="311" spans="1:6">
      <c r="A311" s="169"/>
      <c r="B311" s="148" t="s">
        <v>1119</v>
      </c>
      <c r="C311" s="172"/>
      <c r="D311" s="175">
        <v>165</v>
      </c>
      <c r="E311" s="537"/>
      <c r="F311" s="534">
        <f t="shared" si="10"/>
        <v>0</v>
      </c>
    </row>
    <row r="312" spans="1:6">
      <c r="A312" s="169"/>
      <c r="B312" s="148" t="s">
        <v>1120</v>
      </c>
      <c r="C312" s="172"/>
      <c r="D312" s="175">
        <v>15</v>
      </c>
      <c r="E312" s="537"/>
      <c r="F312" s="534">
        <f t="shared" si="10"/>
        <v>0</v>
      </c>
    </row>
    <row r="313" spans="1:6">
      <c r="A313" s="169"/>
      <c r="B313" s="146"/>
      <c r="C313" s="170"/>
      <c r="D313" s="175" t="s">
        <v>20</v>
      </c>
      <c r="E313" s="535"/>
      <c r="F313" s="535"/>
    </row>
    <row r="314" spans="1:6" ht="25.5">
      <c r="A314" s="169">
        <v>2</v>
      </c>
      <c r="B314" s="152" t="s">
        <v>1121</v>
      </c>
      <c r="C314" s="191"/>
      <c r="D314" s="179" t="s">
        <v>20</v>
      </c>
      <c r="E314" s="555"/>
      <c r="F314" s="555"/>
    </row>
    <row r="315" spans="1:6">
      <c r="A315" s="188"/>
      <c r="B315" s="153" t="s">
        <v>1122</v>
      </c>
      <c r="C315" s="191" t="s">
        <v>71</v>
      </c>
      <c r="D315" s="201">
        <v>2</v>
      </c>
      <c r="E315" s="537"/>
      <c r="F315" s="534">
        <f t="shared" si="10"/>
        <v>0</v>
      </c>
    </row>
    <row r="316" spans="1:6">
      <c r="A316" s="188"/>
      <c r="B316" s="153" t="s">
        <v>1123</v>
      </c>
      <c r="C316" s="191" t="s">
        <v>71</v>
      </c>
      <c r="D316" s="201">
        <v>1</v>
      </c>
      <c r="E316" s="537"/>
      <c r="F316" s="534">
        <f t="shared" si="10"/>
        <v>0</v>
      </c>
    </row>
    <row r="317" spans="1:6">
      <c r="A317" s="188"/>
      <c r="B317" s="153" t="s">
        <v>1124</v>
      </c>
      <c r="C317" s="191" t="s">
        <v>71</v>
      </c>
      <c r="D317" s="201">
        <v>1</v>
      </c>
      <c r="E317" s="537"/>
      <c r="F317" s="534">
        <f t="shared" si="10"/>
        <v>0</v>
      </c>
    </row>
    <row r="318" spans="1:6">
      <c r="A318" s="188"/>
      <c r="B318" s="153" t="s">
        <v>1125</v>
      </c>
      <c r="C318" s="190" t="s">
        <v>71</v>
      </c>
      <c r="D318" s="201">
        <v>1</v>
      </c>
      <c r="E318" s="534"/>
      <c r="F318" s="534">
        <f t="shared" si="10"/>
        <v>0</v>
      </c>
    </row>
    <row r="319" spans="1:6">
      <c r="A319" s="188"/>
      <c r="B319" s="153" t="s">
        <v>1126</v>
      </c>
      <c r="C319" s="191" t="s">
        <v>71</v>
      </c>
      <c r="D319" s="201">
        <v>5</v>
      </c>
      <c r="E319" s="537"/>
      <c r="F319" s="534">
        <f t="shared" si="10"/>
        <v>0</v>
      </c>
    </row>
    <row r="320" spans="1:6">
      <c r="A320" s="188"/>
      <c r="B320" s="154"/>
      <c r="C320" s="190"/>
      <c r="D320" s="175" t="s">
        <v>20</v>
      </c>
      <c r="E320" s="556"/>
      <c r="F320" s="556"/>
    </row>
    <row r="321" spans="1:6" ht="25.5">
      <c r="A321" s="169">
        <v>3</v>
      </c>
      <c r="B321" s="154" t="s">
        <v>1127</v>
      </c>
      <c r="C321" s="190"/>
      <c r="D321" s="179" t="s">
        <v>20</v>
      </c>
      <c r="E321" s="556"/>
      <c r="F321" s="556"/>
    </row>
    <row r="322" spans="1:6">
      <c r="A322" s="188"/>
      <c r="B322" s="154" t="s">
        <v>1128</v>
      </c>
      <c r="C322" s="190" t="s">
        <v>995</v>
      </c>
      <c r="D322" s="201">
        <v>1</v>
      </c>
      <c r="E322" s="534"/>
      <c r="F322" s="534">
        <f t="shared" si="10"/>
        <v>0</v>
      </c>
    </row>
    <row r="323" spans="1:6">
      <c r="A323" s="188"/>
      <c r="B323" s="154"/>
      <c r="C323" s="190"/>
      <c r="D323" s="175" t="s">
        <v>20</v>
      </c>
      <c r="E323" s="556"/>
      <c r="F323" s="556"/>
    </row>
    <row r="324" spans="1:6" ht="114.75">
      <c r="A324" s="169">
        <v>4</v>
      </c>
      <c r="B324" s="147" t="s">
        <v>1254</v>
      </c>
      <c r="C324" s="190"/>
      <c r="D324" s="179" t="s">
        <v>20</v>
      </c>
      <c r="E324" s="556"/>
      <c r="F324" s="556"/>
    </row>
    <row r="325" spans="1:6">
      <c r="A325" s="188"/>
      <c r="B325" s="155" t="s">
        <v>1129</v>
      </c>
      <c r="C325" s="190"/>
      <c r="D325" s="201"/>
      <c r="E325" s="539"/>
      <c r="F325" s="539"/>
    </row>
    <row r="326" spans="1:6">
      <c r="A326" s="188"/>
      <c r="B326" s="155" t="s">
        <v>1130</v>
      </c>
      <c r="C326" s="190"/>
      <c r="D326" s="201"/>
      <c r="E326" s="539"/>
      <c r="F326" s="539"/>
    </row>
    <row r="327" spans="1:6">
      <c r="A327" s="188"/>
      <c r="B327" s="155" t="s">
        <v>1131</v>
      </c>
      <c r="C327" s="190"/>
      <c r="D327" s="201"/>
      <c r="E327" s="539"/>
      <c r="F327" s="539"/>
    </row>
    <row r="328" spans="1:6">
      <c r="A328" s="188"/>
      <c r="B328" s="154"/>
      <c r="C328" s="190" t="s">
        <v>995</v>
      </c>
      <c r="D328" s="202">
        <v>1</v>
      </c>
      <c r="E328" s="534"/>
      <c r="F328" s="534">
        <f t="shared" si="10"/>
        <v>0</v>
      </c>
    </row>
    <row r="329" spans="1:6">
      <c r="A329" s="188"/>
      <c r="B329" s="154"/>
      <c r="C329" s="190"/>
      <c r="D329" s="174" t="s">
        <v>20</v>
      </c>
      <c r="E329" s="556"/>
      <c r="F329" s="556"/>
    </row>
    <row r="330" spans="1:6" ht="63.75">
      <c r="A330" s="169">
        <v>5</v>
      </c>
      <c r="B330" s="154" t="s">
        <v>1255</v>
      </c>
      <c r="D330" s="179" t="s">
        <v>20</v>
      </c>
      <c r="E330" s="556"/>
      <c r="F330" s="556"/>
    </row>
    <row r="331" spans="1:6">
      <c r="A331" s="188"/>
      <c r="B331" s="154"/>
      <c r="C331" s="190" t="s">
        <v>71</v>
      </c>
      <c r="D331" s="201">
        <v>1</v>
      </c>
      <c r="E331" s="534"/>
      <c r="F331" s="534">
        <f t="shared" si="10"/>
        <v>0</v>
      </c>
    </row>
    <row r="332" spans="1:6">
      <c r="A332" s="188"/>
      <c r="B332" s="154"/>
      <c r="C332" s="190"/>
      <c r="D332" s="174" t="s">
        <v>20</v>
      </c>
      <c r="E332" s="557"/>
      <c r="F332" s="557"/>
    </row>
    <row r="333" spans="1:6" ht="63.75">
      <c r="A333" s="169">
        <v>6</v>
      </c>
      <c r="B333" s="154" t="s">
        <v>1132</v>
      </c>
      <c r="D333" s="179" t="s">
        <v>20</v>
      </c>
      <c r="E333" s="556"/>
      <c r="F333" s="556"/>
    </row>
    <row r="334" spans="1:6">
      <c r="A334" s="188"/>
      <c r="B334" s="154"/>
      <c r="C334" s="190" t="s">
        <v>71</v>
      </c>
      <c r="D334" s="201">
        <v>1</v>
      </c>
      <c r="E334" s="534"/>
      <c r="F334" s="534">
        <f t="shared" si="10"/>
        <v>0</v>
      </c>
    </row>
    <row r="335" spans="1:6">
      <c r="A335" s="188"/>
      <c r="B335" s="154"/>
      <c r="C335" s="190"/>
      <c r="D335" s="174" t="s">
        <v>20</v>
      </c>
      <c r="E335" s="557"/>
      <c r="F335" s="557"/>
    </row>
    <row r="336" spans="1:6" ht="38.25">
      <c r="A336" s="169">
        <v>7</v>
      </c>
      <c r="B336" s="154" t="s">
        <v>1133</v>
      </c>
      <c r="D336" s="179" t="s">
        <v>20</v>
      </c>
      <c r="E336" s="556"/>
      <c r="F336" s="556"/>
    </row>
    <row r="337" spans="1:6">
      <c r="A337" s="188"/>
      <c r="B337" s="154"/>
      <c r="C337" s="190" t="s">
        <v>71</v>
      </c>
      <c r="D337" s="201">
        <v>1</v>
      </c>
      <c r="E337" s="534"/>
      <c r="F337" s="534">
        <f t="shared" si="10"/>
        <v>0</v>
      </c>
    </row>
    <row r="338" spans="1:6">
      <c r="A338" s="188"/>
      <c r="B338" s="154"/>
      <c r="C338" s="190"/>
      <c r="D338" s="175" t="s">
        <v>20</v>
      </c>
      <c r="E338" s="557"/>
      <c r="F338" s="557"/>
    </row>
    <row r="339" spans="1:6" ht="25.5">
      <c r="A339" s="169">
        <v>8</v>
      </c>
      <c r="B339" s="154" t="s">
        <v>1134</v>
      </c>
      <c r="D339" s="179" t="s">
        <v>20</v>
      </c>
      <c r="E339" s="556"/>
      <c r="F339" s="556"/>
    </row>
    <row r="340" spans="1:6">
      <c r="A340" s="188"/>
      <c r="B340" s="154"/>
      <c r="C340" s="190" t="s">
        <v>71</v>
      </c>
      <c r="D340" s="201">
        <v>1</v>
      </c>
      <c r="E340" s="534"/>
      <c r="F340" s="534">
        <f t="shared" si="10"/>
        <v>0</v>
      </c>
    </row>
    <row r="341" spans="1:6">
      <c r="A341" s="188"/>
      <c r="B341" s="154"/>
      <c r="C341" s="190"/>
      <c r="D341" s="175" t="s">
        <v>20</v>
      </c>
      <c r="E341" s="557"/>
      <c r="F341" s="557"/>
    </row>
    <row r="342" spans="1:6" ht="25.5">
      <c r="A342" s="169">
        <v>9</v>
      </c>
      <c r="B342" s="146" t="s">
        <v>1135</v>
      </c>
      <c r="D342" s="179" t="s">
        <v>20</v>
      </c>
      <c r="E342" s="556"/>
      <c r="F342" s="556"/>
    </row>
    <row r="343" spans="1:6">
      <c r="A343" s="188"/>
      <c r="B343" s="154"/>
      <c r="C343" s="190" t="s">
        <v>995</v>
      </c>
      <c r="D343" s="201">
        <v>1</v>
      </c>
      <c r="E343" s="534"/>
      <c r="F343" s="534">
        <f t="shared" si="10"/>
        <v>0</v>
      </c>
    </row>
    <row r="344" spans="1:6">
      <c r="A344" s="188"/>
      <c r="B344" s="154"/>
      <c r="C344" s="190"/>
      <c r="D344" s="175" t="s">
        <v>20</v>
      </c>
      <c r="E344" s="557"/>
      <c r="F344" s="557"/>
    </row>
    <row r="345" spans="1:6" ht="51">
      <c r="A345" s="169">
        <v>10</v>
      </c>
      <c r="B345" s="152" t="s">
        <v>1136</v>
      </c>
      <c r="D345" s="179" t="s">
        <v>20</v>
      </c>
      <c r="E345" s="556"/>
      <c r="F345" s="556"/>
    </row>
    <row r="346" spans="1:6">
      <c r="A346" s="188"/>
      <c r="B346" s="154"/>
      <c r="C346" s="190" t="s">
        <v>71</v>
      </c>
      <c r="D346" s="201">
        <v>1</v>
      </c>
      <c r="E346" s="534"/>
      <c r="F346" s="534">
        <f t="shared" si="10"/>
        <v>0</v>
      </c>
    </row>
    <row r="347" spans="1:6">
      <c r="A347" s="188"/>
      <c r="B347" s="154"/>
      <c r="C347" s="190"/>
      <c r="D347" s="175" t="s">
        <v>20</v>
      </c>
      <c r="E347" s="557"/>
      <c r="F347" s="557"/>
    </row>
    <row r="348" spans="1:6" ht="25.5">
      <c r="A348" s="169">
        <v>11</v>
      </c>
      <c r="B348" s="147" t="s">
        <v>1137</v>
      </c>
      <c r="D348" s="179" t="s">
        <v>20</v>
      </c>
      <c r="E348" s="556"/>
      <c r="F348" s="556"/>
    </row>
    <row r="349" spans="1:6">
      <c r="A349" s="188"/>
      <c r="B349" s="152"/>
      <c r="C349" s="190" t="s">
        <v>71</v>
      </c>
      <c r="D349" s="202">
        <v>1</v>
      </c>
      <c r="E349" s="534"/>
      <c r="F349" s="534">
        <f t="shared" si="10"/>
        <v>0</v>
      </c>
    </row>
    <row r="350" spans="1:6">
      <c r="A350" s="188"/>
      <c r="B350" s="152"/>
      <c r="C350" s="190"/>
      <c r="D350" s="175" t="s">
        <v>20</v>
      </c>
      <c r="E350" s="557"/>
      <c r="F350" s="557"/>
    </row>
    <row r="351" spans="1:6" ht="38.25">
      <c r="A351" s="169">
        <v>12</v>
      </c>
      <c r="B351" s="147" t="s">
        <v>1138</v>
      </c>
      <c r="D351" s="179" t="s">
        <v>20</v>
      </c>
      <c r="E351" s="556"/>
      <c r="F351" s="556"/>
    </row>
    <row r="352" spans="1:6">
      <c r="A352" s="188"/>
      <c r="B352" s="155" t="s">
        <v>1139</v>
      </c>
      <c r="C352" s="190" t="s">
        <v>71</v>
      </c>
      <c r="D352" s="201">
        <v>1</v>
      </c>
      <c r="E352" s="534"/>
      <c r="F352" s="534">
        <f t="shared" si="10"/>
        <v>0</v>
      </c>
    </row>
    <row r="353" spans="1:6">
      <c r="A353" s="188"/>
      <c r="B353" s="154"/>
      <c r="C353" s="190"/>
      <c r="D353" s="175" t="s">
        <v>20</v>
      </c>
      <c r="E353" s="557"/>
      <c r="F353" s="557"/>
    </row>
    <row r="354" spans="1:6" ht="25.5">
      <c r="A354" s="169">
        <v>13</v>
      </c>
      <c r="B354" s="147" t="s">
        <v>1140</v>
      </c>
      <c r="D354" s="179" t="s">
        <v>20</v>
      </c>
      <c r="E354" s="556"/>
      <c r="F354" s="556"/>
    </row>
    <row r="355" spans="1:6">
      <c r="A355" s="188"/>
      <c r="B355" s="155" t="s">
        <v>1139</v>
      </c>
      <c r="C355" s="190" t="s">
        <v>71</v>
      </c>
      <c r="D355" s="201">
        <v>1</v>
      </c>
      <c r="E355" s="534"/>
      <c r="F355" s="534">
        <f t="shared" si="10"/>
        <v>0</v>
      </c>
    </row>
    <row r="356" spans="1:6">
      <c r="A356" s="188"/>
      <c r="B356" s="154"/>
      <c r="C356" s="190"/>
      <c r="D356" s="175" t="s">
        <v>20</v>
      </c>
      <c r="E356" s="557"/>
      <c r="F356" s="557"/>
    </row>
    <row r="357" spans="1:6" ht="38.25">
      <c r="A357" s="169">
        <v>14</v>
      </c>
      <c r="B357" s="146" t="s">
        <v>1141</v>
      </c>
      <c r="D357" s="179" t="s">
        <v>20</v>
      </c>
      <c r="E357" s="556"/>
      <c r="F357" s="556"/>
    </row>
    <row r="358" spans="1:6">
      <c r="A358" s="188"/>
      <c r="B358" s="155" t="s">
        <v>1139</v>
      </c>
      <c r="C358" s="190" t="s">
        <v>71</v>
      </c>
      <c r="D358" s="201">
        <v>1</v>
      </c>
      <c r="E358" s="534"/>
      <c r="F358" s="534">
        <f t="shared" si="10"/>
        <v>0</v>
      </c>
    </row>
    <row r="359" spans="1:6">
      <c r="A359" s="188"/>
      <c r="B359" s="154"/>
      <c r="C359" s="190"/>
      <c r="D359" s="175" t="s">
        <v>20</v>
      </c>
      <c r="E359" s="557"/>
      <c r="F359" s="557"/>
    </row>
    <row r="360" spans="1:6" ht="89.25">
      <c r="A360" s="169">
        <v>15</v>
      </c>
      <c r="B360" s="160" t="s">
        <v>1142</v>
      </c>
      <c r="D360" s="179" t="s">
        <v>20</v>
      </c>
      <c r="E360" s="556"/>
      <c r="F360" s="556"/>
    </row>
    <row r="361" spans="1:6">
      <c r="A361" s="188"/>
      <c r="B361" s="154"/>
      <c r="C361" s="190" t="s">
        <v>34</v>
      </c>
      <c r="D361" s="201">
        <v>200</v>
      </c>
      <c r="E361" s="534"/>
      <c r="F361" s="534">
        <f t="shared" si="10"/>
        <v>0</v>
      </c>
    </row>
    <row r="362" spans="1:6">
      <c r="A362" s="188"/>
      <c r="B362" s="154"/>
      <c r="C362" s="190"/>
      <c r="D362" s="174" t="s">
        <v>20</v>
      </c>
      <c r="E362" s="557"/>
      <c r="F362" s="557"/>
    </row>
    <row r="363" spans="1:6">
      <c r="A363" s="169">
        <v>16</v>
      </c>
      <c r="B363" s="160" t="s">
        <v>1143</v>
      </c>
      <c r="D363" s="179" t="s">
        <v>20</v>
      </c>
      <c r="E363" s="556"/>
      <c r="F363" s="556"/>
    </row>
    <row r="364" spans="1:6">
      <c r="A364" s="188"/>
      <c r="B364" s="154"/>
      <c r="C364" s="190" t="s">
        <v>995</v>
      </c>
      <c r="D364" s="201">
        <v>1</v>
      </c>
      <c r="E364" s="534"/>
      <c r="F364" s="534">
        <f t="shared" si="10"/>
        <v>0</v>
      </c>
    </row>
    <row r="365" spans="1:6">
      <c r="A365" s="188"/>
      <c r="B365" s="154"/>
      <c r="C365" s="190"/>
      <c r="D365" s="174" t="s">
        <v>20</v>
      </c>
      <c r="E365" s="557"/>
      <c r="F365" s="557"/>
    </row>
    <row r="366" spans="1:6" ht="38.25">
      <c r="A366" s="169">
        <v>17</v>
      </c>
      <c r="B366" s="160" t="s">
        <v>1144</v>
      </c>
      <c r="D366" s="179" t="s">
        <v>20</v>
      </c>
      <c r="E366" s="556"/>
      <c r="F366" s="556"/>
    </row>
    <row r="367" spans="1:6" ht="25.5">
      <c r="A367" s="188"/>
      <c r="B367" s="280" t="s">
        <v>1325</v>
      </c>
      <c r="C367" s="190" t="s">
        <v>995</v>
      </c>
      <c r="D367" s="201">
        <v>1</v>
      </c>
      <c r="E367" s="534"/>
      <c r="F367" s="534">
        <f t="shared" si="10"/>
        <v>0</v>
      </c>
    </row>
    <row r="368" spans="1:6">
      <c r="A368" s="188"/>
      <c r="B368" s="154"/>
      <c r="C368" s="190"/>
      <c r="D368" s="174" t="s">
        <v>20</v>
      </c>
      <c r="E368" s="557"/>
      <c r="F368" s="557"/>
    </row>
    <row r="369" spans="1:6" ht="38.25">
      <c r="A369" s="169">
        <v>18</v>
      </c>
      <c r="B369" s="146" t="s">
        <v>1145</v>
      </c>
      <c r="D369" s="179" t="s">
        <v>20</v>
      </c>
      <c r="E369" s="556"/>
      <c r="F369" s="556"/>
    </row>
    <row r="370" spans="1:6">
      <c r="A370" s="188"/>
      <c r="B370" s="155" t="s">
        <v>1139</v>
      </c>
      <c r="C370" s="190" t="s">
        <v>71</v>
      </c>
      <c r="D370" s="201">
        <v>2</v>
      </c>
      <c r="E370" s="534"/>
      <c r="F370" s="534">
        <f t="shared" si="10"/>
        <v>0</v>
      </c>
    </row>
    <row r="371" spans="1:6">
      <c r="A371" s="188"/>
      <c r="B371" s="154"/>
      <c r="C371" s="190"/>
      <c r="D371" s="174" t="s">
        <v>20</v>
      </c>
      <c r="E371" s="557"/>
      <c r="F371" s="557"/>
    </row>
    <row r="372" spans="1:6" ht="25.5">
      <c r="A372" s="169">
        <v>19</v>
      </c>
      <c r="B372" s="154" t="s">
        <v>1146</v>
      </c>
      <c r="D372" s="179" t="s">
        <v>20</v>
      </c>
      <c r="E372" s="543"/>
      <c r="F372" s="543"/>
    </row>
    <row r="373" spans="1:6">
      <c r="A373" s="188"/>
      <c r="B373" s="154"/>
      <c r="C373" s="190" t="s">
        <v>995</v>
      </c>
      <c r="D373" s="201">
        <v>1</v>
      </c>
      <c r="E373" s="534"/>
      <c r="F373" s="534">
        <f t="shared" ref="F373:F382" si="11">D373*E373</f>
        <v>0</v>
      </c>
    </row>
    <row r="374" spans="1:6">
      <c r="A374" s="188"/>
      <c r="B374" s="154"/>
      <c r="C374" s="190"/>
      <c r="D374" s="175" t="s">
        <v>20</v>
      </c>
      <c r="E374" s="556"/>
      <c r="F374" s="556"/>
    </row>
    <row r="375" spans="1:6" ht="38.25">
      <c r="A375" s="169">
        <v>20</v>
      </c>
      <c r="B375" s="146" t="s">
        <v>1326</v>
      </c>
      <c r="D375" s="179" t="s">
        <v>20</v>
      </c>
      <c r="E375" s="556"/>
      <c r="F375" s="556"/>
    </row>
    <row r="376" spans="1:6">
      <c r="A376" s="188"/>
      <c r="B376" s="154"/>
      <c r="C376" s="190" t="s">
        <v>995</v>
      </c>
      <c r="D376" s="201">
        <v>1</v>
      </c>
      <c r="E376" s="534"/>
      <c r="F376" s="534">
        <f t="shared" si="11"/>
        <v>0</v>
      </c>
    </row>
    <row r="377" spans="1:6">
      <c r="A377" s="188"/>
      <c r="B377" s="154"/>
      <c r="C377" s="190"/>
      <c r="D377" s="175" t="s">
        <v>20</v>
      </c>
      <c r="E377" s="557"/>
      <c r="F377" s="557"/>
    </row>
    <row r="378" spans="1:6">
      <c r="A378" s="169">
        <v>21</v>
      </c>
      <c r="B378" s="154" t="s">
        <v>1091</v>
      </c>
      <c r="D378" s="179" t="s">
        <v>20</v>
      </c>
      <c r="E378" s="556"/>
      <c r="F378" s="556"/>
    </row>
    <row r="379" spans="1:6">
      <c r="A379" s="188"/>
      <c r="B379" s="278" t="s">
        <v>1322</v>
      </c>
      <c r="C379" s="190" t="s">
        <v>995</v>
      </c>
      <c r="D379" s="201">
        <v>0</v>
      </c>
      <c r="E379" s="534"/>
      <c r="F379" s="534">
        <f t="shared" si="11"/>
        <v>0</v>
      </c>
    </row>
    <row r="380" spans="1:6">
      <c r="A380" s="188"/>
      <c r="B380" s="154"/>
      <c r="C380" s="190"/>
      <c r="D380" s="175" t="s">
        <v>20</v>
      </c>
      <c r="E380" s="557"/>
      <c r="F380" s="557"/>
    </row>
    <row r="381" spans="1:6" ht="25.5">
      <c r="A381" s="169">
        <v>22</v>
      </c>
      <c r="B381" s="154" t="s">
        <v>1035</v>
      </c>
      <c r="D381" s="179" t="s">
        <v>20</v>
      </c>
      <c r="E381" s="556"/>
      <c r="F381" s="556"/>
    </row>
    <row r="382" spans="1:6">
      <c r="A382" s="188"/>
      <c r="B382" s="278" t="s">
        <v>1322</v>
      </c>
      <c r="C382" s="190" t="s">
        <v>995</v>
      </c>
      <c r="D382" s="201">
        <v>0</v>
      </c>
      <c r="E382" s="534"/>
      <c r="F382" s="534">
        <f t="shared" si="11"/>
        <v>0</v>
      </c>
    </row>
    <row r="383" spans="1:6">
      <c r="A383" s="188"/>
      <c r="B383" s="154"/>
      <c r="C383" s="190"/>
      <c r="D383" s="175" t="s">
        <v>20</v>
      </c>
      <c r="E383" s="557"/>
      <c r="F383" s="557"/>
    </row>
    <row r="384" spans="1:6">
      <c r="A384" s="188"/>
      <c r="B384" s="155"/>
      <c r="C384" s="190"/>
      <c r="D384" s="175" t="s">
        <v>20</v>
      </c>
      <c r="E384" s="557"/>
      <c r="F384" s="557"/>
    </row>
    <row r="385" spans="1:6">
      <c r="A385" s="188"/>
      <c r="B385" s="154"/>
      <c r="C385" s="190"/>
      <c r="D385" s="201"/>
      <c r="E385" s="557"/>
      <c r="F385" s="557"/>
    </row>
    <row r="386" spans="1:6" s="213" customFormat="1">
      <c r="A386" s="35"/>
      <c r="B386" s="151"/>
      <c r="C386" s="180"/>
      <c r="D386" s="206"/>
      <c r="E386" s="545"/>
      <c r="F386" s="539"/>
    </row>
    <row r="387" spans="1:6">
      <c r="A387" s="213"/>
      <c r="B387" s="220" t="s">
        <v>1036</v>
      </c>
      <c r="C387" s="218"/>
      <c r="D387" s="223" t="s">
        <v>20</v>
      </c>
      <c r="E387" s="547"/>
      <c r="F387" s="552">
        <f>SUM(F305:F386)</f>
        <v>0</v>
      </c>
    </row>
    <row r="388" spans="1:6">
      <c r="E388" s="500"/>
      <c r="F388" s="500"/>
    </row>
    <row r="389" spans="1:6">
      <c r="E389" s="500"/>
      <c r="F389" s="500"/>
    </row>
    <row r="390" spans="1:6">
      <c r="A390" s="197"/>
      <c r="B390" s="195" t="s">
        <v>1148</v>
      </c>
      <c r="C390" s="196"/>
      <c r="D390" s="207" t="s">
        <v>20</v>
      </c>
      <c r="E390" s="558"/>
      <c r="F390" s="558">
        <f>F95</f>
        <v>0</v>
      </c>
    </row>
    <row r="391" spans="1:6">
      <c r="A391" s="197"/>
      <c r="B391" s="195" t="s">
        <v>1149</v>
      </c>
      <c r="C391" s="196"/>
      <c r="D391" s="207" t="s">
        <v>20</v>
      </c>
      <c r="E391" s="558"/>
      <c r="F391" s="558">
        <f>F146</f>
        <v>0</v>
      </c>
    </row>
    <row r="392" spans="1:6">
      <c r="A392" s="197"/>
      <c r="B392" s="195" t="s">
        <v>1150</v>
      </c>
      <c r="C392" s="196"/>
      <c r="D392" s="207" t="s">
        <v>20</v>
      </c>
      <c r="E392" s="558"/>
      <c r="F392" s="558">
        <f>F241</f>
        <v>0</v>
      </c>
    </row>
    <row r="393" spans="1:6">
      <c r="A393" s="197"/>
      <c r="B393" s="195" t="s">
        <v>1151</v>
      </c>
      <c r="C393" s="196"/>
      <c r="D393" s="207" t="s">
        <v>20</v>
      </c>
      <c r="E393" s="558"/>
      <c r="F393" s="558">
        <f>F279</f>
        <v>0</v>
      </c>
    </row>
    <row r="394" spans="1:6">
      <c r="A394" s="197"/>
      <c r="B394" s="195" t="s">
        <v>1152</v>
      </c>
      <c r="C394" s="196"/>
      <c r="D394" s="207" t="s">
        <v>20</v>
      </c>
      <c r="E394" s="558"/>
      <c r="F394" s="558">
        <f>F303</f>
        <v>0</v>
      </c>
    </row>
    <row r="395" spans="1:6">
      <c r="A395" s="197"/>
      <c r="B395" s="195" t="s">
        <v>1153</v>
      </c>
      <c r="C395" s="196"/>
      <c r="D395" s="207" t="s">
        <v>20</v>
      </c>
      <c r="E395" s="558"/>
      <c r="F395" s="558">
        <f>F387</f>
        <v>0</v>
      </c>
    </row>
    <row r="396" spans="1:6">
      <c r="A396" s="193"/>
      <c r="B396" s="194"/>
      <c r="C396" s="192"/>
      <c r="D396" s="177"/>
      <c r="E396" s="542"/>
      <c r="F396" s="542"/>
    </row>
    <row r="397" spans="1:6">
      <c r="A397" s="198"/>
      <c r="B397" s="199" t="s">
        <v>1154</v>
      </c>
      <c r="C397" s="200"/>
      <c r="D397" s="205" t="s">
        <v>20</v>
      </c>
      <c r="E397" s="559"/>
      <c r="F397" s="559">
        <f>SUM(F390:F396)</f>
        <v>0</v>
      </c>
    </row>
  </sheetData>
  <sheetProtection password="8B53" sheet="1" objects="1" scenarios="1"/>
  <mergeCells count="1">
    <mergeCell ref="A1:F1"/>
  </mergeCells>
  <pageMargins left="0.39370078740157483" right="0.39370078740157483" top="0.49" bottom="0.39370078740157483" header="0.31496062992125984" footer="0.31496062992125984"/>
  <pageSetup paperSize="9"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topLeftCell="A10" zoomScaleNormal="100" zoomScaleSheetLayoutView="100" workbookViewId="0">
      <selection activeCell="D9" sqref="D9"/>
    </sheetView>
  </sheetViews>
  <sheetFormatPr defaultRowHeight="15"/>
  <cols>
    <col min="1" max="1" width="3.42578125" bestFit="1" customWidth="1"/>
    <col min="2" max="2" width="3.5703125" customWidth="1"/>
    <col min="3" max="3" width="3.42578125" customWidth="1"/>
    <col min="4" max="4" width="44.85546875" bestFit="1" customWidth="1"/>
    <col min="5" max="5" width="7.28515625" customWidth="1"/>
    <col min="6" max="6" width="7.42578125" customWidth="1"/>
    <col min="7" max="7" width="16.7109375" bestFit="1" customWidth="1"/>
  </cols>
  <sheetData>
    <row r="1" spans="1:7">
      <c r="A1" s="225"/>
      <c r="B1" s="225"/>
      <c r="C1" s="225"/>
      <c r="D1" s="226"/>
      <c r="E1" s="225"/>
      <c r="F1" s="225"/>
      <c r="G1" s="242"/>
    </row>
    <row r="2" spans="1:7">
      <c r="A2" s="225"/>
      <c r="B2" s="225"/>
      <c r="C2" s="225"/>
      <c r="D2" s="226"/>
      <c r="E2" s="225"/>
      <c r="F2" s="225"/>
      <c r="G2" s="242"/>
    </row>
    <row r="3" spans="1:7" ht="15.75">
      <c r="B3" s="229"/>
      <c r="C3" s="230"/>
      <c r="D3" s="564" t="s">
        <v>1158</v>
      </c>
      <c r="E3" s="231"/>
      <c r="F3" s="232"/>
      <c r="G3" s="243"/>
    </row>
    <row r="4" spans="1:7" ht="15.75">
      <c r="B4" s="225"/>
      <c r="C4" s="225"/>
      <c r="D4" s="564" t="s">
        <v>1170</v>
      </c>
      <c r="E4" s="225"/>
      <c r="F4" s="225"/>
      <c r="G4" s="242"/>
    </row>
    <row r="5" spans="1:7">
      <c r="A5" s="225"/>
      <c r="B5" s="225"/>
      <c r="C5" s="225"/>
      <c r="D5" s="565"/>
      <c r="E5" s="225"/>
      <c r="F5" s="225"/>
      <c r="G5" s="242"/>
    </row>
    <row r="6" spans="1:7">
      <c r="A6" s="225"/>
      <c r="B6" s="225"/>
      <c r="C6" s="225"/>
      <c r="D6" s="565"/>
      <c r="E6" s="225"/>
      <c r="F6" s="225"/>
      <c r="G6" s="242"/>
    </row>
    <row r="7" spans="1:7" ht="16.5" thickBot="1">
      <c r="A7" s="233" t="s">
        <v>308</v>
      </c>
      <c r="B7" s="234"/>
      <c r="C7" s="235"/>
      <c r="D7" s="560" t="s">
        <v>1159</v>
      </c>
      <c r="E7" s="236"/>
      <c r="F7" s="237"/>
      <c r="G7" s="246">
        <f>GO!H864</f>
        <v>0</v>
      </c>
    </row>
    <row r="8" spans="1:7" ht="15.75">
      <c r="A8" s="241"/>
      <c r="B8" s="229"/>
      <c r="C8" s="230"/>
      <c r="D8" s="561"/>
      <c r="E8" s="231"/>
      <c r="F8" s="232"/>
      <c r="G8" s="243"/>
    </row>
    <row r="9" spans="1:7" ht="16.5" thickBot="1">
      <c r="A9" s="233" t="s">
        <v>1160</v>
      </c>
      <c r="B9" s="234"/>
      <c r="C9" s="235"/>
      <c r="D9" s="560" t="s">
        <v>1161</v>
      </c>
      <c r="E9" s="236"/>
      <c r="F9" s="237"/>
      <c r="G9" s="244">
        <f>'VODOVOD i KANALIZACIJA'!F512</f>
        <v>0</v>
      </c>
    </row>
    <row r="10" spans="1:7" ht="15.75">
      <c r="A10" s="241"/>
      <c r="B10" s="229"/>
      <c r="C10" s="230"/>
      <c r="D10" s="561"/>
      <c r="E10" s="231"/>
      <c r="F10" s="232"/>
      <c r="G10" s="243"/>
    </row>
    <row r="11" spans="1:7" ht="16.5" thickBot="1">
      <c r="A11" s="233" t="s">
        <v>1162</v>
      </c>
      <c r="B11" s="234"/>
      <c r="C11" s="235"/>
      <c r="D11" s="560" t="s">
        <v>1163</v>
      </c>
      <c r="E11" s="236"/>
      <c r="F11" s="237"/>
      <c r="G11" s="244">
        <f>ELEKTROINSTALACIJE!F432</f>
        <v>0</v>
      </c>
    </row>
    <row r="12" spans="1:7" ht="15.75">
      <c r="A12" s="241"/>
      <c r="B12" s="229"/>
      <c r="C12" s="230"/>
      <c r="D12" s="561"/>
      <c r="E12" s="231"/>
      <c r="F12" s="232"/>
      <c r="G12" s="243"/>
    </row>
    <row r="13" spans="1:7" ht="16.5" thickBot="1">
      <c r="A13" s="233" t="s">
        <v>1164</v>
      </c>
      <c r="B13" s="234"/>
      <c r="C13" s="235"/>
      <c r="D13" s="560" t="s">
        <v>1165</v>
      </c>
      <c r="E13" s="236"/>
      <c r="F13" s="237"/>
      <c r="G13" s="244">
        <f>'STROJARSKE INSTALACIJE'!F397</f>
        <v>0</v>
      </c>
    </row>
    <row r="14" spans="1:7">
      <c r="A14" s="227"/>
      <c r="B14" s="238"/>
      <c r="C14" s="239"/>
      <c r="D14" s="562"/>
      <c r="E14" s="240"/>
      <c r="F14" s="228"/>
      <c r="G14" s="245"/>
    </row>
    <row r="15" spans="1:7" ht="16.5" thickBot="1">
      <c r="A15" s="235"/>
      <c r="B15" s="235"/>
      <c r="C15" s="235"/>
      <c r="D15" s="563" t="s">
        <v>411</v>
      </c>
      <c r="E15" s="235"/>
      <c r="F15" s="235"/>
      <c r="G15" s="247">
        <f>SUM(G7:G14)</f>
        <v>0</v>
      </c>
    </row>
  </sheetData>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5</vt:i4>
      </vt:variant>
    </vt:vector>
  </HeadingPairs>
  <TitlesOfParts>
    <vt:vector size="10" baseType="lpstr">
      <vt:lpstr>GO</vt:lpstr>
      <vt:lpstr>VODOVOD i KANALIZACIJA</vt:lpstr>
      <vt:lpstr>ELEKTROINSTALACIJE</vt:lpstr>
      <vt:lpstr>STROJARSKE INSTALACIJE</vt:lpstr>
      <vt:lpstr>REKAPITULACIJA</vt:lpstr>
      <vt:lpstr>ELEKTROINSTALACIJE!Podrucje_ispisa</vt:lpstr>
      <vt:lpstr>GO!Podrucje_ispisa</vt:lpstr>
      <vt:lpstr>REKAPITULACIJA!Podrucje_ispisa</vt:lpstr>
      <vt:lpstr>'STROJARSKE INSTALACIJE'!Podrucje_ispisa</vt:lpstr>
      <vt:lpstr>'VODOVOD i KANALIZACIJA'!Podrucje_ispisa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DarkoB</dc:creator>
  <cp:lastModifiedBy>Nikolina</cp:lastModifiedBy>
  <cp:lastPrinted>2015-02-23T15:58:08Z</cp:lastPrinted>
  <dcterms:created xsi:type="dcterms:W3CDTF">2015-01-26T14:42:19Z</dcterms:created>
  <dcterms:modified xsi:type="dcterms:W3CDTF">2015-03-20T13:27:46Z</dcterms:modified>
</cp:coreProperties>
</file>